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nit\Desktop\"/>
    </mc:Choice>
  </mc:AlternateContent>
  <bookViews>
    <workbookView xWindow="120" yWindow="60" windowWidth="14985" windowHeight="8805" tabRatio="698" activeTab="1"/>
  </bookViews>
  <sheets>
    <sheet name="入力上の注意" sheetId="15" r:id="rId1"/>
    <sheet name="入力用" sheetId="2" r:id="rId2"/>
    <sheet name="データ" sheetId="16" state="hidden" r:id="rId3"/>
    <sheet name="提出用" sheetId="1" state="hidden" r:id="rId4"/>
  </sheets>
  <externalReferences>
    <externalReference r:id="rId5"/>
    <externalReference r:id="rId6"/>
    <externalReference r:id="rId7"/>
  </externalReferences>
  <definedNames>
    <definedName name="_xlnm._FilterDatabase" localSheetId="3" hidden="1">提出用!$A$1:$I$22</definedName>
    <definedName name="_xlnm._FilterDatabase" localSheetId="1" hidden="1">入力用!$B$11:$X$287</definedName>
    <definedName name="ｄｄ">[1]データ!$A$2:$B$3</definedName>
    <definedName name="ｈｈｈ">[1]データ!$E$2:$F$20</definedName>
    <definedName name="ｚｚ">[1]データ!$I$2:$J$2</definedName>
    <definedName name="加盟">[2]データ!$I$2:$J$2</definedName>
    <definedName name="種別コード">[2]データ!$G$2:$H$7</definedName>
    <definedName name="種目コード">[2]データ!$E$2:$F$20</definedName>
    <definedName name="所属団体">[2]データ!$C$2:$D$11</definedName>
    <definedName name="性別">[2]データ!$A$2:$B$3</definedName>
  </definedNames>
  <calcPr calcId="152511"/>
</workbook>
</file>

<file path=xl/calcChain.xml><?xml version="1.0" encoding="utf-8"?>
<calcChain xmlns="http://schemas.openxmlformats.org/spreadsheetml/2006/main">
  <c r="E240" i="2" l="1"/>
  <c r="G240" i="2"/>
  <c r="I240" i="2"/>
  <c r="X240" i="2"/>
  <c r="Z240" i="2"/>
  <c r="AB240" i="2"/>
  <c r="E241" i="2"/>
  <c r="G241" i="2"/>
  <c r="I241" i="2"/>
  <c r="X241" i="2"/>
  <c r="Z241" i="2"/>
  <c r="AB241" i="2"/>
  <c r="E242" i="2"/>
  <c r="G242" i="2"/>
  <c r="I242" i="2"/>
  <c r="X242" i="2"/>
  <c r="Z242" i="2"/>
  <c r="AB242" i="2"/>
  <c r="E243" i="2"/>
  <c r="G243" i="2"/>
  <c r="I243" i="2"/>
  <c r="X243" i="2"/>
  <c r="Z243" i="2"/>
  <c r="AB243" i="2"/>
  <c r="E244" i="2"/>
  <c r="G244" i="2"/>
  <c r="I244" i="2"/>
  <c r="X244" i="2"/>
  <c r="Z244" i="2"/>
  <c r="AB244" i="2"/>
  <c r="E245" i="2"/>
  <c r="G245" i="2"/>
  <c r="I245" i="2"/>
  <c r="X245" i="2"/>
  <c r="Z245" i="2"/>
  <c r="AB245" i="2"/>
  <c r="E246" i="2"/>
  <c r="G246" i="2"/>
  <c r="I246" i="2"/>
  <c r="X246" i="2"/>
  <c r="Z246" i="2"/>
  <c r="AB246" i="2"/>
  <c r="E247" i="2"/>
  <c r="G247" i="2"/>
  <c r="I247" i="2"/>
  <c r="X247" i="2"/>
  <c r="Z247" i="2"/>
  <c r="AB247" i="2"/>
  <c r="E248" i="2"/>
  <c r="G248" i="2"/>
  <c r="I248" i="2"/>
  <c r="X248" i="2"/>
  <c r="Z248" i="2"/>
  <c r="AB248" i="2"/>
  <c r="E249" i="2"/>
  <c r="G249" i="2"/>
  <c r="I249" i="2"/>
  <c r="X249" i="2"/>
  <c r="Z249" i="2"/>
  <c r="AB249" i="2"/>
  <c r="E250" i="2"/>
  <c r="G250" i="2"/>
  <c r="I250" i="2"/>
  <c r="X250" i="2"/>
  <c r="Z250" i="2"/>
  <c r="AB250" i="2"/>
  <c r="E251" i="2"/>
  <c r="G251" i="2"/>
  <c r="I251" i="2"/>
  <c r="X251" i="2"/>
  <c r="Z251" i="2"/>
  <c r="AB251" i="2"/>
  <c r="E252" i="2"/>
  <c r="G252" i="2"/>
  <c r="I252" i="2"/>
  <c r="X252" i="2"/>
  <c r="Z252" i="2"/>
  <c r="AB252" i="2"/>
  <c r="E253" i="2"/>
  <c r="G253" i="2"/>
  <c r="I253" i="2"/>
  <c r="X253" i="2"/>
  <c r="Z253" i="2"/>
  <c r="AB253" i="2"/>
  <c r="E254" i="2"/>
  <c r="G254" i="2"/>
  <c r="I254" i="2"/>
  <c r="X254" i="2"/>
  <c r="Z254" i="2"/>
  <c r="AB254" i="2"/>
  <c r="E255" i="2"/>
  <c r="G255" i="2"/>
  <c r="I255" i="2"/>
  <c r="X255" i="2"/>
  <c r="Z255" i="2"/>
  <c r="AB255" i="2"/>
  <c r="E256" i="2"/>
  <c r="G256" i="2"/>
  <c r="I256" i="2"/>
  <c r="X256" i="2"/>
  <c r="Z256" i="2"/>
  <c r="AB256" i="2"/>
  <c r="E257" i="2"/>
  <c r="G257" i="2"/>
  <c r="I257" i="2"/>
  <c r="X257" i="2"/>
  <c r="Z257" i="2"/>
  <c r="AB257" i="2"/>
  <c r="E258" i="2"/>
  <c r="G258" i="2"/>
  <c r="I258" i="2"/>
  <c r="X258" i="2"/>
  <c r="Z258" i="2"/>
  <c r="AB258" i="2"/>
  <c r="E259" i="2"/>
  <c r="G259" i="2"/>
  <c r="I259" i="2"/>
  <c r="X259" i="2"/>
  <c r="Z259" i="2"/>
  <c r="AB259" i="2"/>
  <c r="E260" i="2"/>
  <c r="G260" i="2"/>
  <c r="I260" i="2"/>
  <c r="X260" i="2"/>
  <c r="Z260" i="2"/>
  <c r="AB260" i="2"/>
  <c r="E261" i="2"/>
  <c r="G261" i="2"/>
  <c r="I261" i="2"/>
  <c r="X261" i="2"/>
  <c r="Z261" i="2"/>
  <c r="AB261" i="2"/>
  <c r="E262" i="2"/>
  <c r="G262" i="2"/>
  <c r="I262" i="2"/>
  <c r="X262" i="2"/>
  <c r="Z262" i="2"/>
  <c r="AB262" i="2"/>
  <c r="E263" i="2"/>
  <c r="G263" i="2"/>
  <c r="I263" i="2"/>
  <c r="X263" i="2"/>
  <c r="Z263" i="2"/>
  <c r="AB263" i="2"/>
  <c r="E264" i="2"/>
  <c r="G264" i="2"/>
  <c r="I264" i="2"/>
  <c r="X264" i="2"/>
  <c r="Z264" i="2"/>
  <c r="AB264" i="2"/>
  <c r="E265" i="2"/>
  <c r="G265" i="2"/>
  <c r="I265" i="2"/>
  <c r="X265" i="2"/>
  <c r="Z265" i="2"/>
  <c r="AB265" i="2"/>
  <c r="E266" i="2"/>
  <c r="G266" i="2"/>
  <c r="I266" i="2"/>
  <c r="X266" i="2"/>
  <c r="Z266" i="2"/>
  <c r="AB266" i="2"/>
  <c r="E267" i="2"/>
  <c r="G267" i="2"/>
  <c r="I267" i="2"/>
  <c r="L267" i="2"/>
  <c r="N267" i="2"/>
  <c r="S267" i="2"/>
  <c r="U267" i="2"/>
  <c r="X267" i="2" s="1"/>
  <c r="Z267" i="2"/>
  <c r="AB267" i="2"/>
  <c r="E268" i="2"/>
  <c r="G268" i="2"/>
  <c r="I268" i="2"/>
  <c r="L268" i="2"/>
  <c r="N268" i="2"/>
  <c r="S268" i="2"/>
  <c r="U268" i="2"/>
  <c r="Z268" i="2"/>
  <c r="AB268" i="2"/>
  <c r="E269" i="2"/>
  <c r="G269" i="2"/>
  <c r="I269" i="2"/>
  <c r="L269" i="2"/>
  <c r="N269" i="2"/>
  <c r="S269" i="2"/>
  <c r="U269" i="2"/>
  <c r="X269" i="2" s="1"/>
  <c r="Z269" i="2"/>
  <c r="AB269" i="2"/>
  <c r="E270" i="2"/>
  <c r="G270" i="2"/>
  <c r="I270" i="2"/>
  <c r="L270" i="2"/>
  <c r="N270" i="2"/>
  <c r="S270" i="2"/>
  <c r="U270" i="2"/>
  <c r="Z270" i="2"/>
  <c r="AB270" i="2"/>
  <c r="E271" i="2"/>
  <c r="G271" i="2"/>
  <c r="I271" i="2"/>
  <c r="L271" i="2"/>
  <c r="N271" i="2"/>
  <c r="S271" i="2"/>
  <c r="U271" i="2"/>
  <c r="X271" i="2" s="1"/>
  <c r="Z271" i="2"/>
  <c r="AB271" i="2"/>
  <c r="Z108" i="2"/>
  <c r="AB108" i="2"/>
  <c r="X109" i="2"/>
  <c r="Z109" i="2"/>
  <c r="AB109" i="2"/>
  <c r="Z110" i="2"/>
  <c r="AB110" i="2"/>
  <c r="X111" i="2"/>
  <c r="Z111" i="2"/>
  <c r="AB111" i="2"/>
  <c r="Z112" i="2"/>
  <c r="AB112" i="2"/>
  <c r="X113" i="2"/>
  <c r="Z113" i="2"/>
  <c r="AB113" i="2"/>
  <c r="Z114" i="2"/>
  <c r="AB114" i="2"/>
  <c r="X115" i="2"/>
  <c r="Z115" i="2"/>
  <c r="AB115" i="2"/>
  <c r="Z116" i="2"/>
  <c r="AB116" i="2"/>
  <c r="X117" i="2"/>
  <c r="Z117" i="2"/>
  <c r="AB117" i="2"/>
  <c r="Z118" i="2"/>
  <c r="AB118" i="2"/>
  <c r="X119" i="2"/>
  <c r="Z119" i="2"/>
  <c r="AB119" i="2"/>
  <c r="Z120" i="2"/>
  <c r="AB120" i="2"/>
  <c r="X121" i="2"/>
  <c r="Z121" i="2"/>
  <c r="AB121" i="2"/>
  <c r="Z122" i="2"/>
  <c r="AB122" i="2"/>
  <c r="X123" i="2"/>
  <c r="Z123" i="2"/>
  <c r="AB123" i="2"/>
  <c r="Z124" i="2"/>
  <c r="AB124" i="2"/>
  <c r="X125" i="2"/>
  <c r="Z125" i="2"/>
  <c r="AB125" i="2"/>
  <c r="Z126" i="2"/>
  <c r="AB126" i="2"/>
  <c r="X127" i="2"/>
  <c r="Z127" i="2"/>
  <c r="AB127" i="2"/>
  <c r="Z128" i="2"/>
  <c r="AB128" i="2"/>
  <c r="X129" i="2"/>
  <c r="Z129" i="2"/>
  <c r="AB129" i="2"/>
  <c r="Z130" i="2"/>
  <c r="AB130" i="2"/>
  <c r="X131" i="2"/>
  <c r="Z131" i="2"/>
  <c r="AB131" i="2"/>
  <c r="Z132" i="2"/>
  <c r="AB132" i="2"/>
  <c r="X133" i="2"/>
  <c r="Z133" i="2"/>
  <c r="AB133" i="2"/>
  <c r="Z134" i="2"/>
  <c r="AB134" i="2"/>
  <c r="X135" i="2"/>
  <c r="Z135" i="2"/>
  <c r="AB135" i="2"/>
  <c r="Z136" i="2"/>
  <c r="AB136" i="2"/>
  <c r="X137" i="2"/>
  <c r="Z137" i="2"/>
  <c r="AB137" i="2"/>
  <c r="Z138" i="2"/>
  <c r="AB138" i="2"/>
  <c r="X139" i="2"/>
  <c r="Z139" i="2"/>
  <c r="AB139" i="2"/>
  <c r="Z140" i="2"/>
  <c r="AB140" i="2"/>
  <c r="X141" i="2"/>
  <c r="Z141" i="2"/>
  <c r="AB141" i="2"/>
  <c r="Z142" i="2"/>
  <c r="AB142" i="2"/>
  <c r="X143" i="2"/>
  <c r="Z143" i="2"/>
  <c r="AB143" i="2"/>
  <c r="Z144" i="2"/>
  <c r="AB144" i="2"/>
  <c r="X145" i="2"/>
  <c r="Z145" i="2"/>
  <c r="AB145" i="2"/>
  <c r="Z146" i="2"/>
  <c r="AB146" i="2"/>
  <c r="X147" i="2"/>
  <c r="Z147" i="2"/>
  <c r="AB147" i="2"/>
  <c r="Z148" i="2"/>
  <c r="AB148" i="2"/>
  <c r="X149" i="2"/>
  <c r="Z149" i="2"/>
  <c r="AB149" i="2"/>
  <c r="Z150" i="2"/>
  <c r="AB150" i="2"/>
  <c r="Z151" i="2"/>
  <c r="AB151" i="2"/>
  <c r="Z152" i="2"/>
  <c r="AB152" i="2"/>
  <c r="Z153" i="2"/>
  <c r="AB153" i="2"/>
  <c r="Z154" i="2"/>
  <c r="AB154" i="2"/>
  <c r="Z155" i="2"/>
  <c r="AB155" i="2"/>
  <c r="Z156" i="2"/>
  <c r="AB156" i="2"/>
  <c r="Z157" i="2"/>
  <c r="AB157" i="2"/>
  <c r="Z158" i="2"/>
  <c r="AB158" i="2"/>
  <c r="Z159" i="2"/>
  <c r="AB159" i="2"/>
  <c r="Z160" i="2"/>
  <c r="AB160" i="2"/>
  <c r="Z161" i="2"/>
  <c r="AB161" i="2"/>
  <c r="Z162" i="2"/>
  <c r="AB162" i="2"/>
  <c r="Z163" i="2"/>
  <c r="AB163" i="2"/>
  <c r="Z164" i="2"/>
  <c r="AB164" i="2"/>
  <c r="Z165" i="2"/>
  <c r="AB165" i="2"/>
  <c r="Z166" i="2"/>
  <c r="AB166" i="2"/>
  <c r="Z167" i="2"/>
  <c r="AB167" i="2"/>
  <c r="Z168" i="2"/>
  <c r="AB168" i="2"/>
  <c r="Z169" i="2"/>
  <c r="AB169" i="2"/>
  <c r="Z170" i="2"/>
  <c r="AB170" i="2"/>
  <c r="Z171" i="2"/>
  <c r="AB171" i="2"/>
  <c r="Z172" i="2"/>
  <c r="AB172" i="2"/>
  <c r="Z173" i="2"/>
  <c r="AB173" i="2"/>
  <c r="Z174" i="2"/>
  <c r="AB174" i="2"/>
  <c r="Z175" i="2"/>
  <c r="AB175" i="2"/>
  <c r="Z176" i="2"/>
  <c r="AB176" i="2"/>
  <c r="Z177" i="2"/>
  <c r="AB177" i="2"/>
  <c r="Z178" i="2"/>
  <c r="AB178" i="2"/>
  <c r="Z179" i="2"/>
  <c r="AB179" i="2"/>
  <c r="Z180" i="2"/>
  <c r="AB180" i="2"/>
  <c r="Z181" i="2"/>
  <c r="AB181" i="2"/>
  <c r="Z182" i="2"/>
  <c r="AB182" i="2"/>
  <c r="Z183" i="2"/>
  <c r="AB183" i="2"/>
  <c r="Z184" i="2"/>
  <c r="AB184" i="2"/>
  <c r="Z185" i="2"/>
  <c r="AB185" i="2"/>
  <c r="Z186" i="2"/>
  <c r="AB186" i="2"/>
  <c r="Z187" i="2"/>
  <c r="AB187" i="2"/>
  <c r="Z188" i="2"/>
  <c r="AB188" i="2"/>
  <c r="Z189" i="2"/>
  <c r="AB189" i="2"/>
  <c r="Z190" i="2"/>
  <c r="AB190" i="2"/>
  <c r="Z191" i="2"/>
  <c r="AB191" i="2"/>
  <c r="Z192" i="2"/>
  <c r="AB192" i="2"/>
  <c r="Z193" i="2"/>
  <c r="AB193" i="2"/>
  <c r="Z194" i="2"/>
  <c r="AB194" i="2"/>
  <c r="Z195" i="2"/>
  <c r="AB195" i="2"/>
  <c r="Z196" i="2"/>
  <c r="AB196" i="2"/>
  <c r="Z197" i="2"/>
  <c r="AB197" i="2"/>
  <c r="Z198" i="2"/>
  <c r="AB198" i="2"/>
  <c r="Z199" i="2"/>
  <c r="AB199" i="2"/>
  <c r="Z200" i="2"/>
  <c r="AB200" i="2"/>
  <c r="Z201" i="2"/>
  <c r="AB201" i="2"/>
  <c r="Z202" i="2"/>
  <c r="AB202" i="2"/>
  <c r="X203" i="2"/>
  <c r="Z203" i="2"/>
  <c r="AB203" i="2"/>
  <c r="Z204" i="2"/>
  <c r="AB204" i="2"/>
  <c r="Z205" i="2"/>
  <c r="AB205" i="2"/>
  <c r="Z206" i="2"/>
  <c r="AB206" i="2"/>
  <c r="Z207" i="2"/>
  <c r="AB207" i="2"/>
  <c r="Z208" i="2"/>
  <c r="AB208" i="2"/>
  <c r="Z209" i="2"/>
  <c r="AB209" i="2"/>
  <c r="Z210" i="2"/>
  <c r="AB210" i="2"/>
  <c r="Z211" i="2"/>
  <c r="AB211" i="2"/>
  <c r="Z212" i="2"/>
  <c r="AB212" i="2"/>
  <c r="Z213" i="2"/>
  <c r="AB213" i="2"/>
  <c r="Z214" i="2"/>
  <c r="AB214" i="2"/>
  <c r="Z215" i="2"/>
  <c r="AB215" i="2"/>
  <c r="Z216" i="2"/>
  <c r="AB216" i="2"/>
  <c r="Z217" i="2"/>
  <c r="AB217" i="2"/>
  <c r="Z218" i="2"/>
  <c r="AB218" i="2"/>
  <c r="Z219" i="2"/>
  <c r="AB219" i="2"/>
  <c r="Z220" i="2"/>
  <c r="AB220" i="2"/>
  <c r="Z221" i="2"/>
  <c r="AB221" i="2"/>
  <c r="Z222" i="2"/>
  <c r="AB222" i="2"/>
  <c r="Z223" i="2"/>
  <c r="AB223" i="2"/>
  <c r="Z224" i="2"/>
  <c r="AB224" i="2"/>
  <c r="Z225" i="2"/>
  <c r="AB225" i="2"/>
  <c r="Z226" i="2"/>
  <c r="AB226" i="2"/>
  <c r="Z227" i="2"/>
  <c r="AB227" i="2"/>
  <c r="Z228" i="2"/>
  <c r="AB228" i="2"/>
  <c r="Z229" i="2"/>
  <c r="AB229" i="2"/>
  <c r="Z230" i="2"/>
  <c r="AB230" i="2"/>
  <c r="E231" i="2"/>
  <c r="G231" i="2"/>
  <c r="I231" i="2"/>
  <c r="Z231" i="2"/>
  <c r="AB231" i="2"/>
  <c r="E232" i="2"/>
  <c r="G232" i="2"/>
  <c r="I232" i="2"/>
  <c r="Z232" i="2"/>
  <c r="AB232" i="2"/>
  <c r="E233" i="2"/>
  <c r="G233" i="2"/>
  <c r="I233" i="2"/>
  <c r="Z233" i="2"/>
  <c r="AB233" i="2"/>
  <c r="E234" i="2"/>
  <c r="G234" i="2"/>
  <c r="I234" i="2"/>
  <c r="Z234" i="2"/>
  <c r="AB234" i="2"/>
  <c r="E235" i="2"/>
  <c r="G235" i="2"/>
  <c r="I235" i="2"/>
  <c r="Z235" i="2"/>
  <c r="AB235" i="2"/>
  <c r="E236" i="2"/>
  <c r="G236" i="2"/>
  <c r="I236" i="2"/>
  <c r="Z236" i="2"/>
  <c r="AB236" i="2"/>
  <c r="E237" i="2"/>
  <c r="G237" i="2"/>
  <c r="I237" i="2"/>
  <c r="Z237" i="2"/>
  <c r="AB237" i="2"/>
  <c r="E238" i="2"/>
  <c r="G238" i="2"/>
  <c r="I238" i="2"/>
  <c r="Z238" i="2"/>
  <c r="AB238" i="2"/>
  <c r="E239" i="2"/>
  <c r="G239" i="2"/>
  <c r="I239" i="2"/>
  <c r="Z239" i="2"/>
  <c r="AB239" i="2"/>
  <c r="AE197" i="2" l="1"/>
  <c r="X270" i="2"/>
  <c r="X268" i="2"/>
  <c r="AE209" i="2"/>
  <c r="AE207" i="2"/>
  <c r="AE205" i="2"/>
  <c r="AE203" i="2"/>
  <c r="AE200" i="2"/>
  <c r="AE271" i="2"/>
  <c r="AE270" i="2"/>
  <c r="AE269" i="2"/>
  <c r="AE268" i="2"/>
  <c r="AE267" i="2"/>
  <c r="AE266" i="2"/>
  <c r="AE265" i="2"/>
  <c r="AE264" i="2"/>
  <c r="AE263" i="2"/>
  <c r="AE262" i="2"/>
  <c r="AE261" i="2"/>
  <c r="AE260" i="2"/>
  <c r="AE259" i="2"/>
  <c r="AE258" i="2"/>
  <c r="AE257" i="2"/>
  <c r="AE256" i="2"/>
  <c r="AE255" i="2"/>
  <c r="AE254" i="2"/>
  <c r="AE253" i="2"/>
  <c r="AE252" i="2"/>
  <c r="AE251" i="2"/>
  <c r="AE250" i="2"/>
  <c r="AE249" i="2"/>
  <c r="AE248" i="2"/>
  <c r="AE247" i="2"/>
  <c r="AE246" i="2"/>
  <c r="AE245" i="2"/>
  <c r="AE244" i="2"/>
  <c r="AE243" i="2"/>
  <c r="AE242" i="2"/>
  <c r="AE241" i="2"/>
  <c r="AE240" i="2"/>
  <c r="AE238" i="2"/>
  <c r="X238" i="2"/>
  <c r="AE237" i="2"/>
  <c r="AE227" i="2"/>
  <c r="AE236" i="2"/>
  <c r="X235" i="2"/>
  <c r="AE231" i="2"/>
  <c r="X231" i="2"/>
  <c r="AE230" i="2"/>
  <c r="X229" i="2"/>
  <c r="AE228" i="2"/>
  <c r="AE226" i="2"/>
  <c r="X225" i="2"/>
  <c r="AE224" i="2"/>
  <c r="AE215" i="2"/>
  <c r="AE212" i="2"/>
  <c r="X211" i="2"/>
  <c r="AE210" i="2"/>
  <c r="AE208" i="2"/>
  <c r="X208" i="2"/>
  <c r="AE196" i="2"/>
  <c r="AE194" i="2"/>
  <c r="AE192" i="2"/>
  <c r="AE190" i="2"/>
  <c r="AE188" i="2"/>
  <c r="AE186" i="2"/>
  <c r="AE184" i="2"/>
  <c r="AE182" i="2"/>
  <c r="AE180" i="2"/>
  <c r="AE178" i="2"/>
  <c r="AE176" i="2"/>
  <c r="AE174" i="2"/>
  <c r="AE172" i="2"/>
  <c r="AE170" i="2"/>
  <c r="AE168" i="2"/>
  <c r="AE166" i="2"/>
  <c r="AE164" i="2"/>
  <c r="AE162" i="2"/>
  <c r="AE160" i="2"/>
  <c r="AE158" i="2"/>
  <c r="AE156" i="2"/>
  <c r="AE154" i="2"/>
  <c r="AE152" i="2"/>
  <c r="X239" i="2"/>
  <c r="AE234" i="2"/>
  <c r="X234" i="2"/>
  <c r="AE233" i="2"/>
  <c r="X232" i="2"/>
  <c r="AE223" i="2"/>
  <c r="X222" i="2"/>
  <c r="AE221" i="2"/>
  <c r="AE220" i="2"/>
  <c r="X219" i="2"/>
  <c r="AE218" i="2"/>
  <c r="X217" i="2"/>
  <c r="AE216" i="2"/>
  <c r="X214" i="2"/>
  <c r="AE213" i="2"/>
  <c r="AE206" i="2"/>
  <c r="X204" i="2"/>
  <c r="AE202" i="2"/>
  <c r="X202" i="2"/>
  <c r="AE201" i="2"/>
  <c r="AE199" i="2"/>
  <c r="X198" i="2"/>
  <c r="AE195" i="2"/>
  <c r="X195" i="2"/>
  <c r="AE193" i="2"/>
  <c r="X193" i="2"/>
  <c r="AE191" i="2"/>
  <c r="X191" i="2"/>
  <c r="AE189" i="2"/>
  <c r="X189" i="2"/>
  <c r="AE187" i="2"/>
  <c r="X187" i="2"/>
  <c r="AE185" i="2"/>
  <c r="X185" i="2"/>
  <c r="AE183" i="2"/>
  <c r="X183" i="2"/>
  <c r="AE181" i="2"/>
  <c r="X181" i="2"/>
  <c r="AE179" i="2"/>
  <c r="X179" i="2"/>
  <c r="AE177" i="2"/>
  <c r="X177" i="2"/>
  <c r="AE175" i="2"/>
  <c r="X175" i="2"/>
  <c r="AE173" i="2"/>
  <c r="X173" i="2"/>
  <c r="AE171" i="2"/>
  <c r="X171" i="2"/>
  <c r="AE169" i="2"/>
  <c r="X169" i="2"/>
  <c r="AE167" i="2"/>
  <c r="X167" i="2"/>
  <c r="AE165" i="2"/>
  <c r="X165" i="2"/>
  <c r="AE163" i="2"/>
  <c r="X163" i="2"/>
  <c r="AE161" i="2"/>
  <c r="X161" i="2"/>
  <c r="AE159" i="2"/>
  <c r="X159" i="2"/>
  <c r="AE157" i="2"/>
  <c r="X157" i="2"/>
  <c r="AE155" i="2"/>
  <c r="X155" i="2"/>
  <c r="AE153" i="2"/>
  <c r="X153" i="2"/>
  <c r="AE151" i="2"/>
  <c r="X151" i="2"/>
  <c r="AE150" i="2"/>
  <c r="X150" i="2"/>
  <c r="X148" i="2"/>
  <c r="X146" i="2"/>
  <c r="X144" i="2"/>
  <c r="X142" i="2"/>
  <c r="X140" i="2"/>
  <c r="X138" i="2"/>
  <c r="X136" i="2"/>
  <c r="X134" i="2"/>
  <c r="X132" i="2"/>
  <c r="X130" i="2"/>
  <c r="X128" i="2"/>
  <c r="X126" i="2"/>
  <c r="X124" i="2"/>
  <c r="X122" i="2"/>
  <c r="X120" i="2"/>
  <c r="X118" i="2"/>
  <c r="X116" i="2"/>
  <c r="X114" i="2"/>
  <c r="X112" i="2"/>
  <c r="X110" i="2"/>
  <c r="X108" i="2"/>
  <c r="Q271" i="2"/>
  <c r="Q270" i="2"/>
  <c r="Q269" i="2"/>
  <c r="Q268" i="2"/>
  <c r="Q267" i="2"/>
  <c r="AE239" i="2"/>
  <c r="X237" i="2"/>
  <c r="X236" i="2"/>
  <c r="AE235" i="2"/>
  <c r="X233" i="2"/>
  <c r="AE232" i="2"/>
  <c r="X230" i="2"/>
  <c r="AE229" i="2"/>
  <c r="X228" i="2"/>
  <c r="X227" i="2"/>
  <c r="X226" i="2"/>
  <c r="AE225" i="2"/>
  <c r="X224" i="2"/>
  <c r="X223" i="2"/>
  <c r="AE222" i="2"/>
  <c r="X221" i="2"/>
  <c r="X220" i="2"/>
  <c r="AE219" i="2"/>
  <c r="X218" i="2"/>
  <c r="AE217" i="2"/>
  <c r="X216" i="2"/>
  <c r="X215" i="2"/>
  <c r="AE214" i="2"/>
  <c r="X213" i="2"/>
  <c r="X212" i="2"/>
  <c r="AE211" i="2"/>
  <c r="X210" i="2"/>
  <c r="X209" i="2"/>
  <c r="X207" i="2"/>
  <c r="X206" i="2"/>
  <c r="X205" i="2"/>
  <c r="AE204" i="2"/>
  <c r="X201" i="2"/>
  <c r="X200" i="2"/>
  <c r="X199" i="2"/>
  <c r="AE198" i="2"/>
  <c r="X197" i="2"/>
  <c r="X196" i="2"/>
  <c r="X194" i="2"/>
  <c r="X192" i="2"/>
  <c r="X190" i="2"/>
  <c r="X188" i="2"/>
  <c r="X186" i="2"/>
  <c r="X184" i="2"/>
  <c r="X182" i="2"/>
  <c r="X180" i="2"/>
  <c r="X178" i="2"/>
  <c r="X176" i="2"/>
  <c r="X174" i="2"/>
  <c r="X172" i="2"/>
  <c r="X170" i="2"/>
  <c r="X168" i="2"/>
  <c r="X166" i="2"/>
  <c r="X164" i="2"/>
  <c r="X162" i="2"/>
  <c r="X160" i="2"/>
  <c r="X158" i="2"/>
  <c r="X156" i="2"/>
  <c r="X154" i="2"/>
  <c r="X152" i="2"/>
  <c r="AE149" i="2"/>
  <c r="AE148" i="2"/>
  <c r="AE147" i="2"/>
  <c r="AE146" i="2"/>
  <c r="AE145" i="2"/>
  <c r="AE144" i="2"/>
  <c r="AE143" i="2"/>
  <c r="AE142" i="2"/>
  <c r="AE141" i="2"/>
  <c r="AE140" i="2"/>
  <c r="AE139" i="2"/>
  <c r="AE138" i="2"/>
  <c r="AE137" i="2"/>
  <c r="AE136" i="2"/>
  <c r="AE135" i="2"/>
  <c r="AE134" i="2"/>
  <c r="AE133" i="2"/>
  <c r="AE132" i="2"/>
  <c r="AE131" i="2"/>
  <c r="AE130" i="2"/>
  <c r="AE129" i="2"/>
  <c r="AE128" i="2"/>
  <c r="AE127" i="2"/>
  <c r="AE126" i="2"/>
  <c r="AE125" i="2"/>
  <c r="AE124" i="2"/>
  <c r="AE123" i="2"/>
  <c r="AE122" i="2"/>
  <c r="AE121" i="2"/>
  <c r="AE120" i="2"/>
  <c r="AE119" i="2"/>
  <c r="AE118" i="2"/>
  <c r="AE117" i="2"/>
  <c r="AE116" i="2"/>
  <c r="AE115" i="2"/>
  <c r="AE114" i="2"/>
  <c r="AE113" i="2"/>
  <c r="AE112" i="2"/>
  <c r="AE111" i="2"/>
  <c r="AE110" i="2"/>
  <c r="AE109" i="2"/>
  <c r="AE108" i="2"/>
  <c r="E5" i="1"/>
  <c r="E6" i="1"/>
  <c r="E8" i="1"/>
  <c r="E9" i="1"/>
  <c r="E10" i="1"/>
  <c r="E11" i="1"/>
  <c r="E12" i="1"/>
  <c r="E13" i="1"/>
  <c r="E14" i="1"/>
  <c r="E16" i="1"/>
  <c r="E17" i="1"/>
  <c r="E18" i="1"/>
  <c r="E19" i="1"/>
  <c r="E21" i="1"/>
  <c r="E22" i="1"/>
  <c r="E25" i="1"/>
  <c r="E26" i="1"/>
  <c r="E27" i="1"/>
  <c r="E28" i="1"/>
  <c r="E30" i="1"/>
  <c r="E31" i="1"/>
  <c r="E33" i="1"/>
  <c r="E34" i="1"/>
  <c r="E35" i="1"/>
  <c r="E36" i="1"/>
  <c r="E37" i="1"/>
  <c r="E38" i="1"/>
  <c r="E40" i="1"/>
  <c r="E41" i="1"/>
  <c r="E42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8" i="1"/>
  <c r="E69" i="1"/>
  <c r="E70" i="1"/>
  <c r="E71" i="1"/>
  <c r="E72" i="1"/>
  <c r="E73" i="1"/>
  <c r="E74" i="1"/>
  <c r="E75" i="1"/>
  <c r="E76" i="1"/>
  <c r="E77" i="1"/>
  <c r="E78" i="1"/>
  <c r="E79" i="1"/>
  <c r="E81" i="1"/>
  <c r="E82" i="1"/>
  <c r="E83" i="1"/>
  <c r="E84" i="1"/>
  <c r="E85" i="1"/>
  <c r="E86" i="1"/>
  <c r="E87" i="1"/>
  <c r="E88" i="1"/>
  <c r="E89" i="1"/>
  <c r="E90" i="1"/>
  <c r="E92" i="1"/>
  <c r="E93" i="1"/>
  <c r="E95" i="1"/>
  <c r="E96" i="1"/>
  <c r="E97" i="1"/>
  <c r="E98" i="1"/>
  <c r="E99" i="1"/>
  <c r="I272" i="2"/>
  <c r="E100" i="1" s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E272" i="2"/>
  <c r="D100" i="1" s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G272" i="2"/>
  <c r="F100" i="1" s="1"/>
  <c r="G12" i="2"/>
  <c r="F2" i="1" s="1"/>
  <c r="L12" i="2"/>
  <c r="H7" i="1"/>
  <c r="H10" i="1"/>
  <c r="H11" i="1"/>
  <c r="H14" i="1"/>
  <c r="H15" i="1"/>
  <c r="H18" i="1"/>
  <c r="H26" i="1"/>
  <c r="H46" i="1"/>
  <c r="H69" i="1"/>
  <c r="H81" i="1"/>
  <c r="H89" i="1"/>
  <c r="L272" i="2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2" i="1"/>
  <c r="A51" i="1"/>
  <c r="C51" i="1"/>
  <c r="G51" i="1"/>
  <c r="A52" i="1"/>
  <c r="C52" i="1"/>
  <c r="G52" i="1"/>
  <c r="A53" i="1"/>
  <c r="C53" i="1"/>
  <c r="G53" i="1"/>
  <c r="A54" i="1"/>
  <c r="C54" i="1"/>
  <c r="G54" i="1"/>
  <c r="A55" i="1"/>
  <c r="C55" i="1"/>
  <c r="G55" i="1"/>
  <c r="A56" i="1"/>
  <c r="C56" i="1"/>
  <c r="G56" i="1"/>
  <c r="A57" i="1"/>
  <c r="C57" i="1"/>
  <c r="G57" i="1"/>
  <c r="A58" i="1"/>
  <c r="C58" i="1"/>
  <c r="G58" i="1"/>
  <c r="A59" i="1"/>
  <c r="C59" i="1"/>
  <c r="G59" i="1"/>
  <c r="A60" i="1"/>
  <c r="C60" i="1"/>
  <c r="G60" i="1"/>
  <c r="A61" i="1"/>
  <c r="C61" i="1"/>
  <c r="G61" i="1"/>
  <c r="A62" i="1"/>
  <c r="C62" i="1"/>
  <c r="G62" i="1"/>
  <c r="A63" i="1"/>
  <c r="C63" i="1"/>
  <c r="G63" i="1"/>
  <c r="A64" i="1"/>
  <c r="C64" i="1"/>
  <c r="G64" i="1"/>
  <c r="A65" i="1"/>
  <c r="C65" i="1"/>
  <c r="G65" i="1"/>
  <c r="A66" i="1"/>
  <c r="C66" i="1"/>
  <c r="G66" i="1"/>
  <c r="A67" i="1"/>
  <c r="C67" i="1"/>
  <c r="G67" i="1"/>
  <c r="A68" i="1"/>
  <c r="C68" i="1"/>
  <c r="G68" i="1"/>
  <c r="A69" i="1"/>
  <c r="C69" i="1"/>
  <c r="G69" i="1"/>
  <c r="A70" i="1"/>
  <c r="C70" i="1"/>
  <c r="G70" i="1"/>
  <c r="A71" i="1"/>
  <c r="C71" i="1"/>
  <c r="G71" i="1"/>
  <c r="A72" i="1"/>
  <c r="C72" i="1"/>
  <c r="G72" i="1"/>
  <c r="A73" i="1"/>
  <c r="C73" i="1"/>
  <c r="G73" i="1"/>
  <c r="A74" i="1"/>
  <c r="C74" i="1"/>
  <c r="G74" i="1"/>
  <c r="A75" i="1"/>
  <c r="C75" i="1"/>
  <c r="G75" i="1"/>
  <c r="A76" i="1"/>
  <c r="C76" i="1"/>
  <c r="G76" i="1"/>
  <c r="A77" i="1"/>
  <c r="C77" i="1"/>
  <c r="G77" i="1"/>
  <c r="A78" i="1"/>
  <c r="C78" i="1"/>
  <c r="G78" i="1"/>
  <c r="A79" i="1"/>
  <c r="C79" i="1"/>
  <c r="G79" i="1"/>
  <c r="A80" i="1"/>
  <c r="C80" i="1"/>
  <c r="G80" i="1"/>
  <c r="A81" i="1"/>
  <c r="C81" i="1"/>
  <c r="G81" i="1"/>
  <c r="A82" i="1"/>
  <c r="C82" i="1"/>
  <c r="G82" i="1"/>
  <c r="A83" i="1"/>
  <c r="C83" i="1"/>
  <c r="G83" i="1"/>
  <c r="A84" i="1"/>
  <c r="C84" i="1"/>
  <c r="G84" i="1"/>
  <c r="A85" i="1"/>
  <c r="C85" i="1"/>
  <c r="G85" i="1"/>
  <c r="A86" i="1"/>
  <c r="C86" i="1"/>
  <c r="G86" i="1"/>
  <c r="A87" i="1"/>
  <c r="C87" i="1"/>
  <c r="G87" i="1"/>
  <c r="A88" i="1"/>
  <c r="C88" i="1"/>
  <c r="G88" i="1"/>
  <c r="A89" i="1"/>
  <c r="C89" i="1"/>
  <c r="G89" i="1"/>
  <c r="A90" i="1"/>
  <c r="C90" i="1"/>
  <c r="G90" i="1"/>
  <c r="A91" i="1"/>
  <c r="C91" i="1"/>
  <c r="G91" i="1"/>
  <c r="A92" i="1"/>
  <c r="C92" i="1"/>
  <c r="G92" i="1"/>
  <c r="A93" i="1"/>
  <c r="C93" i="1"/>
  <c r="G93" i="1"/>
  <c r="A94" i="1"/>
  <c r="C94" i="1"/>
  <c r="G94" i="1"/>
  <c r="A95" i="1"/>
  <c r="C95" i="1"/>
  <c r="G95" i="1"/>
  <c r="A96" i="1"/>
  <c r="C96" i="1"/>
  <c r="G96" i="1"/>
  <c r="A97" i="1"/>
  <c r="C97" i="1"/>
  <c r="G97" i="1"/>
  <c r="A98" i="1"/>
  <c r="C98" i="1"/>
  <c r="G98" i="1"/>
  <c r="A99" i="1"/>
  <c r="C99" i="1"/>
  <c r="G99" i="1"/>
  <c r="A100" i="1"/>
  <c r="C100" i="1"/>
  <c r="G100" i="1"/>
  <c r="Z61" i="2"/>
  <c r="AB61" i="2"/>
  <c r="X62" i="2"/>
  <c r="I52" i="1" s="1"/>
  <c r="Z62" i="2"/>
  <c r="AB62" i="2"/>
  <c r="H53" i="1"/>
  <c r="Z63" i="2"/>
  <c r="AB63" i="2"/>
  <c r="X64" i="2"/>
  <c r="I54" i="1" s="1"/>
  <c r="Z64" i="2"/>
  <c r="AB64" i="2"/>
  <c r="Z65" i="2"/>
  <c r="AB65" i="2"/>
  <c r="Z66" i="2"/>
  <c r="AB66" i="2"/>
  <c r="H57" i="1"/>
  <c r="Z67" i="2"/>
  <c r="AB67" i="2"/>
  <c r="X68" i="2"/>
  <c r="I58" i="1" s="1"/>
  <c r="Z68" i="2"/>
  <c r="AB68" i="2"/>
  <c r="H59" i="1"/>
  <c r="X69" i="2"/>
  <c r="I59" i="1" s="1"/>
  <c r="Z69" i="2"/>
  <c r="AB69" i="2"/>
  <c r="H60" i="1"/>
  <c r="Z70" i="2"/>
  <c r="AB70" i="2"/>
  <c r="H61" i="1"/>
  <c r="Z71" i="2"/>
  <c r="AB71" i="2"/>
  <c r="Z72" i="2"/>
  <c r="AB72" i="2"/>
  <c r="H63" i="1"/>
  <c r="Z73" i="2"/>
  <c r="AB73" i="2"/>
  <c r="H64" i="1"/>
  <c r="X74" i="2"/>
  <c r="I64" i="1" s="1"/>
  <c r="Z74" i="2"/>
  <c r="AB74" i="2"/>
  <c r="Z75" i="2"/>
  <c r="AB75" i="2"/>
  <c r="X76" i="2"/>
  <c r="I66" i="1" s="1"/>
  <c r="Z76" i="2"/>
  <c r="AB76" i="2"/>
  <c r="E67" i="1"/>
  <c r="Z77" i="2"/>
  <c r="AB77" i="2"/>
  <c r="H68" i="1"/>
  <c r="Z78" i="2"/>
  <c r="AB78" i="2"/>
  <c r="Z79" i="2"/>
  <c r="AB79" i="2"/>
  <c r="H70" i="1"/>
  <c r="X80" i="2"/>
  <c r="I70" i="1" s="1"/>
  <c r="Z80" i="2"/>
  <c r="AB80" i="2"/>
  <c r="H71" i="1"/>
  <c r="Z81" i="2"/>
  <c r="AB81" i="2"/>
  <c r="Z82" i="2"/>
  <c r="AB82" i="2"/>
  <c r="Z83" i="2"/>
  <c r="AB83" i="2"/>
  <c r="X84" i="2"/>
  <c r="I74" i="1" s="1"/>
  <c r="Z84" i="2"/>
  <c r="AB84" i="2"/>
  <c r="H75" i="1"/>
  <c r="X85" i="2"/>
  <c r="I75" i="1" s="1"/>
  <c r="Z85" i="2"/>
  <c r="AB85" i="2"/>
  <c r="H76" i="1"/>
  <c r="Z86" i="2"/>
  <c r="AB86" i="2"/>
  <c r="Z87" i="2"/>
  <c r="AB87" i="2"/>
  <c r="H78" i="1"/>
  <c r="Z88" i="2"/>
  <c r="AB88" i="2"/>
  <c r="Z89" i="2"/>
  <c r="AB89" i="2"/>
  <c r="E80" i="1"/>
  <c r="H80" i="1"/>
  <c r="Z90" i="2"/>
  <c r="AB90" i="2"/>
  <c r="Z91" i="2"/>
  <c r="AB91" i="2"/>
  <c r="H82" i="1"/>
  <c r="Z92" i="2"/>
  <c r="AB92" i="2"/>
  <c r="Z93" i="2"/>
  <c r="AB93" i="2"/>
  <c r="H84" i="1"/>
  <c r="Z94" i="2"/>
  <c r="AB94" i="2"/>
  <c r="Z95" i="2"/>
  <c r="AB95" i="2"/>
  <c r="H86" i="1"/>
  <c r="Z96" i="2"/>
  <c r="AB96" i="2"/>
  <c r="H87" i="1"/>
  <c r="Z97" i="2"/>
  <c r="AB97" i="2"/>
  <c r="Z98" i="2"/>
  <c r="AB98" i="2"/>
  <c r="Z99" i="2"/>
  <c r="AB99" i="2"/>
  <c r="Z100" i="2"/>
  <c r="AB100" i="2"/>
  <c r="E91" i="1"/>
  <c r="Z101" i="2"/>
  <c r="AB101" i="2"/>
  <c r="Z102" i="2"/>
  <c r="AB102" i="2"/>
  <c r="H93" i="1"/>
  <c r="Z103" i="2"/>
  <c r="AB103" i="2"/>
  <c r="E94" i="1"/>
  <c r="Z104" i="2"/>
  <c r="AB104" i="2"/>
  <c r="H95" i="1"/>
  <c r="Z105" i="2"/>
  <c r="AB105" i="2"/>
  <c r="Z106" i="2"/>
  <c r="AB106" i="2"/>
  <c r="Z107" i="2"/>
  <c r="AB107" i="2"/>
  <c r="N272" i="2"/>
  <c r="S272" i="2"/>
  <c r="U272" i="2"/>
  <c r="Z272" i="2"/>
  <c r="AB272" i="2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H22" i="1"/>
  <c r="H23" i="1"/>
  <c r="H28" i="1"/>
  <c r="H29" i="1"/>
  <c r="H31" i="1"/>
  <c r="H32" i="1"/>
  <c r="H37" i="1"/>
  <c r="H39" i="1"/>
  <c r="H44" i="1"/>
  <c r="H45" i="1"/>
  <c r="H48" i="1"/>
  <c r="E3" i="1"/>
  <c r="E4" i="1"/>
  <c r="E7" i="1"/>
  <c r="E15" i="1"/>
  <c r="E20" i="1"/>
  <c r="E23" i="1"/>
  <c r="E24" i="1"/>
  <c r="E29" i="1"/>
  <c r="E32" i="1"/>
  <c r="F35" i="1"/>
  <c r="E39" i="1"/>
  <c r="E43" i="1"/>
  <c r="I12" i="2"/>
  <c r="E2" i="1" s="1"/>
  <c r="Z12" i="2"/>
  <c r="N12" i="2"/>
  <c r="X15" i="2"/>
  <c r="I5" i="1" s="1"/>
  <c r="X42" i="2"/>
  <c r="I32" i="1" s="1"/>
  <c r="X51" i="2"/>
  <c r="I41" i="1" s="1"/>
  <c r="S12" i="2"/>
  <c r="U12" i="2"/>
  <c r="AB12" i="2"/>
  <c r="E12" i="2"/>
  <c r="D2" i="1" s="1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Z13" i="2"/>
  <c r="AE13" i="2" s="1"/>
  <c r="J3" i="1" s="1"/>
  <c r="Z14" i="2"/>
  <c r="AE14" i="2" s="1"/>
  <c r="J4" i="1" s="1"/>
  <c r="Z15" i="2"/>
  <c r="AE15" i="2" s="1"/>
  <c r="J5" i="1" s="1"/>
  <c r="Z16" i="2"/>
  <c r="AE16" i="2" s="1"/>
  <c r="J6" i="1" s="1"/>
  <c r="Z17" i="2"/>
  <c r="AE17" i="2" s="1"/>
  <c r="J7" i="1" s="1"/>
  <c r="Z18" i="2"/>
  <c r="Z19" i="2"/>
  <c r="AE19" i="2" s="1"/>
  <c r="J9" i="1" s="1"/>
  <c r="Z20" i="2"/>
  <c r="AE20" i="2" s="1"/>
  <c r="J10" i="1" s="1"/>
  <c r="Z21" i="2"/>
  <c r="Z22" i="2"/>
  <c r="AE22" i="2" s="1"/>
  <c r="J12" i="1" s="1"/>
  <c r="Z23" i="2"/>
  <c r="AE23" i="2" s="1"/>
  <c r="J13" i="1" s="1"/>
  <c r="Z24" i="2"/>
  <c r="AE24" i="2" s="1"/>
  <c r="J14" i="1" s="1"/>
  <c r="Z25" i="2"/>
  <c r="AE25" i="2" s="1"/>
  <c r="J15" i="1" s="1"/>
  <c r="Z26" i="2"/>
  <c r="Z27" i="2"/>
  <c r="AE27" i="2" s="1"/>
  <c r="J17" i="1" s="1"/>
  <c r="Z28" i="2"/>
  <c r="AE28" i="2" s="1"/>
  <c r="J18" i="1" s="1"/>
  <c r="Z29" i="2"/>
  <c r="AE29" i="2" s="1"/>
  <c r="J19" i="1" s="1"/>
  <c r="Z30" i="2"/>
  <c r="Z31" i="2"/>
  <c r="AE31" i="2" s="1"/>
  <c r="J21" i="1" s="1"/>
  <c r="Z32" i="2"/>
  <c r="AE32" i="2" s="1"/>
  <c r="J22" i="1" s="1"/>
  <c r="Z33" i="2"/>
  <c r="AE33" i="2" s="1"/>
  <c r="J23" i="1" s="1"/>
  <c r="Z34" i="2"/>
  <c r="Z35" i="2"/>
  <c r="Z36" i="2"/>
  <c r="AE36" i="2" s="1"/>
  <c r="J26" i="1" s="1"/>
  <c r="Z37" i="2"/>
  <c r="AE37" i="2" s="1"/>
  <c r="J27" i="1" s="1"/>
  <c r="Z38" i="2"/>
  <c r="Z39" i="2"/>
  <c r="AE39" i="2" s="1"/>
  <c r="J29" i="1" s="1"/>
  <c r="Z40" i="2"/>
  <c r="AE40" i="2" s="1"/>
  <c r="J30" i="1" s="1"/>
  <c r="Z41" i="2"/>
  <c r="AE41" i="2" s="1"/>
  <c r="J31" i="1" s="1"/>
  <c r="Z42" i="2"/>
  <c r="Z43" i="2"/>
  <c r="AE43" i="2" s="1"/>
  <c r="J33" i="1" s="1"/>
  <c r="Z44" i="2"/>
  <c r="AE44" i="2" s="1"/>
  <c r="J34" i="1" s="1"/>
  <c r="Z45" i="2"/>
  <c r="AE45" i="2" s="1"/>
  <c r="J35" i="1" s="1"/>
  <c r="Z46" i="2"/>
  <c r="Z47" i="2"/>
  <c r="Z48" i="2"/>
  <c r="Z49" i="2"/>
  <c r="Z50" i="2"/>
  <c r="Z51" i="2"/>
  <c r="AE51" i="2" s="1"/>
  <c r="J41" i="1" s="1"/>
  <c r="Z52" i="2"/>
  <c r="AE52" i="2" s="1"/>
  <c r="J42" i="1" s="1"/>
  <c r="Z53" i="2"/>
  <c r="AE53" i="2" s="1"/>
  <c r="J43" i="1" s="1"/>
  <c r="Z54" i="2"/>
  <c r="Z55" i="2"/>
  <c r="Z56" i="2"/>
  <c r="AE56" i="2" s="1"/>
  <c r="J46" i="1" s="1"/>
  <c r="Z57" i="2"/>
  <c r="Z58" i="2"/>
  <c r="Z59" i="2"/>
  <c r="AE59" i="2" s="1"/>
  <c r="J49" i="1" s="1"/>
  <c r="Z60" i="2"/>
  <c r="F7" i="15"/>
  <c r="F8" i="15"/>
  <c r="C2" i="1"/>
  <c r="G2" i="1"/>
  <c r="K8" i="15"/>
  <c r="M8" i="15" s="1"/>
  <c r="Q8" i="15"/>
  <c r="S8" i="15" s="1"/>
  <c r="Q7" i="15"/>
  <c r="S7" i="15" s="1"/>
  <c r="K7" i="15"/>
  <c r="M7" i="15" s="1"/>
  <c r="X77" i="2"/>
  <c r="I67" i="1" s="1"/>
  <c r="X61" i="2"/>
  <c r="I51" i="1" s="1"/>
  <c r="X97" i="2"/>
  <c r="I87" i="1" s="1"/>
  <c r="H36" i="1"/>
  <c r="H12" i="1"/>
  <c r="H24" i="1"/>
  <c r="H52" i="1"/>
  <c r="H92" i="1"/>
  <c r="X72" i="2"/>
  <c r="I62" i="1" s="1"/>
  <c r="H67" i="1"/>
  <c r="H55" i="1"/>
  <c r="H51" i="1"/>
  <c r="H47" i="1"/>
  <c r="H43" i="1"/>
  <c r="X100" i="2"/>
  <c r="I90" i="1" s="1"/>
  <c r="X96" i="2"/>
  <c r="I86" i="1" s="1"/>
  <c r="X92" i="2"/>
  <c r="I82" i="1" s="1"/>
  <c r="X79" i="2"/>
  <c r="I69" i="1" s="1"/>
  <c r="X73" i="2"/>
  <c r="I63" i="1" s="1"/>
  <c r="X65" i="2"/>
  <c r="I55" i="1" s="1"/>
  <c r="H42" i="1"/>
  <c r="H19" i="1"/>
  <c r="AE48" i="2"/>
  <c r="J38" i="1" s="1"/>
  <c r="AE60" i="2"/>
  <c r="J50" i="1" s="1"/>
  <c r="X38" i="2"/>
  <c r="I28" i="1" s="1"/>
  <c r="X28" i="2"/>
  <c r="I18" i="1" s="1"/>
  <c r="X22" i="2"/>
  <c r="I12" i="1" s="1"/>
  <c r="X18" i="2"/>
  <c r="I8" i="1" s="1"/>
  <c r="AE107" i="2" l="1"/>
  <c r="J97" i="1" s="1"/>
  <c r="X272" i="2"/>
  <c r="I100" i="1" s="1"/>
  <c r="AE75" i="2"/>
  <c r="J65" i="1" s="1"/>
  <c r="H96" i="1"/>
  <c r="AE104" i="2"/>
  <c r="J94" i="1" s="1"/>
  <c r="AE101" i="2"/>
  <c r="J91" i="1" s="1"/>
  <c r="AE98" i="2"/>
  <c r="J88" i="1" s="1"/>
  <c r="AE94" i="2"/>
  <c r="J84" i="1" s="1"/>
  <c r="AE89" i="2"/>
  <c r="J79" i="1" s="1"/>
  <c r="AE74" i="2"/>
  <c r="J64" i="1" s="1"/>
  <c r="AE67" i="2"/>
  <c r="J57" i="1" s="1"/>
  <c r="AE63" i="2"/>
  <c r="J53" i="1" s="1"/>
  <c r="AE62" i="2"/>
  <c r="J52" i="1" s="1"/>
  <c r="H99" i="1"/>
  <c r="I98" i="1"/>
  <c r="H97" i="1"/>
  <c r="AE106" i="2"/>
  <c r="J96" i="1" s="1"/>
  <c r="X106" i="2"/>
  <c r="I96" i="1" s="1"/>
  <c r="AE90" i="2"/>
  <c r="J80" i="1" s="1"/>
  <c r="AE87" i="2"/>
  <c r="J77" i="1" s="1"/>
  <c r="AE84" i="2"/>
  <c r="J74" i="1" s="1"/>
  <c r="AE83" i="2"/>
  <c r="J73" i="1" s="1"/>
  <c r="AE72" i="2"/>
  <c r="J62" i="1" s="1"/>
  <c r="AE64" i="2"/>
  <c r="J54" i="1" s="1"/>
  <c r="AE61" i="2"/>
  <c r="J51" i="1" s="1"/>
  <c r="AE79" i="2"/>
  <c r="J69" i="1" s="1"/>
  <c r="AE65" i="2"/>
  <c r="J55" i="1" s="1"/>
  <c r="H62" i="1"/>
  <c r="X12" i="2"/>
  <c r="I2" i="1" s="1"/>
  <c r="AE91" i="2"/>
  <c r="J81" i="1" s="1"/>
  <c r="AE71" i="2"/>
  <c r="J61" i="1" s="1"/>
  <c r="H6" i="1"/>
  <c r="H21" i="1"/>
  <c r="H13" i="1"/>
  <c r="H5" i="1"/>
  <c r="H66" i="1"/>
  <c r="H58" i="1"/>
  <c r="I99" i="1"/>
  <c r="X99" i="2"/>
  <c r="I89" i="1" s="1"/>
  <c r="X86" i="2"/>
  <c r="I76" i="1" s="1"/>
  <c r="X13" i="2"/>
  <c r="I3" i="1" s="1"/>
  <c r="H3" i="1"/>
  <c r="H4" i="1"/>
  <c r="X71" i="2"/>
  <c r="I61" i="1" s="1"/>
  <c r="X59" i="2"/>
  <c r="I49" i="1" s="1"/>
  <c r="X57" i="2"/>
  <c r="I47" i="1" s="1"/>
  <c r="X55" i="2"/>
  <c r="I45" i="1" s="1"/>
  <c r="X53" i="2"/>
  <c r="I43" i="1" s="1"/>
  <c r="X49" i="2"/>
  <c r="I39" i="1" s="1"/>
  <c r="X47" i="2"/>
  <c r="I37" i="1" s="1"/>
  <c r="X45" i="2"/>
  <c r="I35" i="1" s="1"/>
  <c r="X43" i="2"/>
  <c r="I33" i="1" s="1"/>
  <c r="X41" i="2"/>
  <c r="I31" i="1" s="1"/>
  <c r="X39" i="2"/>
  <c r="I29" i="1" s="1"/>
  <c r="X31" i="2"/>
  <c r="I21" i="1" s="1"/>
  <c r="X89" i="2"/>
  <c r="I79" i="1" s="1"/>
  <c r="X81" i="2"/>
  <c r="I71" i="1" s="1"/>
  <c r="X75" i="2"/>
  <c r="I65" i="1" s="1"/>
  <c r="X70" i="2"/>
  <c r="I60" i="1" s="1"/>
  <c r="X67" i="2"/>
  <c r="I57" i="1" s="1"/>
  <c r="X63" i="2"/>
  <c r="I53" i="1" s="1"/>
  <c r="X104" i="2"/>
  <c r="I94" i="1" s="1"/>
  <c r="X101" i="2"/>
  <c r="I91" i="1" s="1"/>
  <c r="X98" i="2"/>
  <c r="I88" i="1" s="1"/>
  <c r="X94" i="2"/>
  <c r="I84" i="1" s="1"/>
  <c r="X90" i="2"/>
  <c r="I80" i="1" s="1"/>
  <c r="X88" i="2"/>
  <c r="I78" i="1" s="1"/>
  <c r="X58" i="2"/>
  <c r="I48" i="1" s="1"/>
  <c r="X40" i="2"/>
  <c r="I30" i="1" s="1"/>
  <c r="X34" i="2"/>
  <c r="I24" i="1" s="1"/>
  <c r="H38" i="1"/>
  <c r="H34" i="1"/>
  <c r="H30" i="1"/>
  <c r="X87" i="2"/>
  <c r="I77" i="1" s="1"/>
  <c r="X37" i="2"/>
  <c r="I27" i="1" s="1"/>
  <c r="X21" i="2"/>
  <c r="I11" i="1" s="1"/>
  <c r="X91" i="2"/>
  <c r="I81" i="1" s="1"/>
  <c r="J99" i="1"/>
  <c r="AE103" i="2"/>
  <c r="J93" i="1" s="1"/>
  <c r="AE100" i="2"/>
  <c r="J90" i="1" s="1"/>
  <c r="AE96" i="2"/>
  <c r="J86" i="1" s="1"/>
  <c r="AE92" i="2"/>
  <c r="J82" i="1" s="1"/>
  <c r="AE86" i="2"/>
  <c r="J76" i="1" s="1"/>
  <c r="AE82" i="2"/>
  <c r="J72" i="1" s="1"/>
  <c r="AE76" i="2"/>
  <c r="J66" i="1" s="1"/>
  <c r="AE68" i="2"/>
  <c r="J58" i="1" s="1"/>
  <c r="J98" i="1"/>
  <c r="AE105" i="2"/>
  <c r="J95" i="1" s="1"/>
  <c r="AE102" i="2"/>
  <c r="J92" i="1" s="1"/>
  <c r="AE99" i="2"/>
  <c r="J89" i="1" s="1"/>
  <c r="AE81" i="2"/>
  <c r="J71" i="1" s="1"/>
  <c r="AE21" i="2"/>
  <c r="J11" i="1" s="1"/>
  <c r="AE58" i="2"/>
  <c r="J48" i="1" s="1"/>
  <c r="AE34" i="2"/>
  <c r="J24" i="1" s="1"/>
  <c r="AE26" i="2"/>
  <c r="J16" i="1" s="1"/>
  <c r="AE18" i="2"/>
  <c r="J8" i="1" s="1"/>
  <c r="AE73" i="2"/>
  <c r="J63" i="1" s="1"/>
  <c r="AE55" i="2"/>
  <c r="J45" i="1" s="1"/>
  <c r="AE47" i="2"/>
  <c r="J37" i="1" s="1"/>
  <c r="AE272" i="2"/>
  <c r="J100" i="1" s="1"/>
  <c r="AE93" i="2"/>
  <c r="J83" i="1" s="1"/>
  <c r="AE88" i="2"/>
  <c r="J78" i="1" s="1"/>
  <c r="AE80" i="2"/>
  <c r="J70" i="1" s="1"/>
  <c r="AE77" i="2"/>
  <c r="J67" i="1" s="1"/>
  <c r="AE70" i="2"/>
  <c r="J60" i="1" s="1"/>
  <c r="AE54" i="2"/>
  <c r="J44" i="1" s="1"/>
  <c r="AE50" i="2"/>
  <c r="J40" i="1" s="1"/>
  <c r="AE46" i="2"/>
  <c r="J36" i="1" s="1"/>
  <c r="AE42" i="2"/>
  <c r="J32" i="1" s="1"/>
  <c r="AE38" i="2"/>
  <c r="J28" i="1" s="1"/>
  <c r="AE69" i="2"/>
  <c r="J59" i="1" s="1"/>
  <c r="AE30" i="2"/>
  <c r="J20" i="1" s="1"/>
  <c r="AE12" i="2"/>
  <c r="J2" i="1" s="1"/>
  <c r="AE35" i="2"/>
  <c r="J25" i="1" s="1"/>
  <c r="AE78" i="2"/>
  <c r="J68" i="1" s="1"/>
  <c r="AE57" i="2"/>
  <c r="J47" i="1" s="1"/>
  <c r="AE49" i="2"/>
  <c r="J39" i="1" s="1"/>
  <c r="AE95" i="2"/>
  <c r="J85" i="1" s="1"/>
  <c r="AE66" i="2"/>
  <c r="J56" i="1" s="1"/>
  <c r="X35" i="2"/>
  <c r="I25" i="1" s="1"/>
  <c r="X29" i="2"/>
  <c r="I19" i="1" s="1"/>
  <c r="X27" i="2"/>
  <c r="I17" i="1" s="1"/>
  <c r="X25" i="2"/>
  <c r="I15" i="1" s="1"/>
  <c r="X23" i="2"/>
  <c r="I13" i="1" s="1"/>
  <c r="X19" i="2"/>
  <c r="I9" i="1" s="1"/>
  <c r="X83" i="2"/>
  <c r="I73" i="1" s="1"/>
  <c r="X66" i="2"/>
  <c r="I56" i="1" s="1"/>
  <c r="X54" i="2"/>
  <c r="I44" i="1" s="1"/>
  <c r="X50" i="2"/>
  <c r="I40" i="1" s="1"/>
  <c r="X48" i="2"/>
  <c r="I38" i="1" s="1"/>
  <c r="X44" i="2"/>
  <c r="I34" i="1" s="1"/>
  <c r="X16" i="2"/>
  <c r="I6" i="1" s="1"/>
  <c r="X14" i="2"/>
  <c r="I4" i="1" s="1"/>
  <c r="X17" i="2"/>
  <c r="I7" i="1" s="1"/>
  <c r="X36" i="2"/>
  <c r="I26" i="1" s="1"/>
  <c r="X32" i="2"/>
  <c r="I22" i="1" s="1"/>
  <c r="X30" i="2"/>
  <c r="I20" i="1" s="1"/>
  <c r="X107" i="2"/>
  <c r="I97" i="1" s="1"/>
  <c r="X105" i="2"/>
  <c r="I95" i="1" s="1"/>
  <c r="X102" i="2"/>
  <c r="I92" i="1" s="1"/>
  <c r="X95" i="2"/>
  <c r="I85" i="1" s="1"/>
  <c r="X78" i="2"/>
  <c r="I68" i="1" s="1"/>
  <c r="X33" i="2"/>
  <c r="I23" i="1" s="1"/>
  <c r="X26" i="2"/>
  <c r="I16" i="1" s="1"/>
  <c r="X24" i="2"/>
  <c r="I14" i="1" s="1"/>
  <c r="X20" i="2"/>
  <c r="I10" i="1" s="1"/>
  <c r="X103" i="2"/>
  <c r="I93" i="1" s="1"/>
  <c r="X60" i="2"/>
  <c r="I50" i="1" s="1"/>
  <c r="X56" i="2"/>
  <c r="I46" i="1" s="1"/>
  <c r="X52" i="2"/>
  <c r="I42" i="1" s="1"/>
  <c r="X46" i="2"/>
  <c r="I36" i="1" s="1"/>
  <c r="H50" i="1"/>
  <c r="X93" i="2"/>
  <c r="I83" i="1" s="1"/>
  <c r="AE85" i="2"/>
  <c r="J75" i="1" s="1"/>
  <c r="AE97" i="2"/>
  <c r="J87" i="1" s="1"/>
  <c r="X82" i="2"/>
  <c r="I72" i="1" s="1"/>
  <c r="H94" i="1"/>
  <c r="H35" i="1"/>
  <c r="Q272" i="2"/>
  <c r="H100" i="1" s="1"/>
  <c r="H88" i="1"/>
  <c r="H72" i="1"/>
  <c r="H20" i="1"/>
  <c r="H16" i="1"/>
  <c r="H8" i="1"/>
  <c r="H85" i="1"/>
  <c r="H77" i="1"/>
  <c r="H79" i="1"/>
  <c r="H41" i="1"/>
  <c r="H54" i="1"/>
  <c r="H90" i="1"/>
  <c r="H83" i="1"/>
  <c r="H65" i="1"/>
  <c r="H25" i="1"/>
  <c r="H74" i="1"/>
  <c r="H56" i="1"/>
  <c r="H40" i="1"/>
  <c r="H9" i="1"/>
  <c r="H73" i="1"/>
  <c r="H49" i="1"/>
  <c r="H33" i="1"/>
  <c r="H27" i="1"/>
  <c r="H17" i="1"/>
  <c r="Q12" i="2"/>
  <c r="H2" i="1" s="1"/>
  <c r="H98" i="1"/>
  <c r="H91" i="1"/>
</calcChain>
</file>

<file path=xl/comments1.xml><?xml version="1.0" encoding="utf-8"?>
<comments xmlns="http://schemas.openxmlformats.org/spreadsheetml/2006/main">
  <authors>
    <author>平野　毅</author>
  </authors>
  <commentList>
    <comment ref="B7" authorId="0" shapeId="0">
      <text>
        <r>
          <rPr>
            <sz val="12"/>
            <color indexed="10"/>
            <rFont val="ＭＳ ゴシック"/>
            <family val="3"/>
            <charset val="128"/>
          </rPr>
          <t>氏名は全角６文字
　松井　　秀喜
　佐々木　○○
　○○　　　○　　
　　のように</t>
        </r>
        <r>
          <rPr>
            <b/>
            <sz val="12"/>
            <color indexed="10"/>
            <rFont val="ＭＳ ゴシック"/>
            <family val="3"/>
            <charset val="128"/>
          </rPr>
          <t>そろえること</t>
        </r>
        <r>
          <rPr>
            <sz val="12"/>
            <color indexed="10"/>
            <rFont val="ＭＳ ゴシック"/>
            <family val="3"/>
            <charset val="128"/>
          </rPr>
          <t xml:space="preserve">
　</t>
        </r>
        <r>
          <rPr>
            <b/>
            <sz val="12"/>
            <color indexed="10"/>
            <rFont val="ＭＳ ゴシック"/>
            <family val="3"/>
            <charset val="128"/>
          </rPr>
          <t>６文字以外は入力出来ません</t>
        </r>
      </text>
    </comment>
    <comment ref="C7" authorId="0" shapeId="0">
      <text>
        <r>
          <rPr>
            <sz val="12"/>
            <color indexed="10"/>
            <rFont val="ＭＳ Ｐゴシック"/>
            <family val="3"/>
            <charset val="128"/>
          </rPr>
          <t xml:space="preserve">選択入力してください
</t>
        </r>
      </text>
    </comment>
    <comment ref="D7" authorId="0" shapeId="0">
      <text>
        <r>
          <rPr>
            <sz val="12"/>
            <color indexed="10"/>
            <rFont val="ＭＳ ゴシック"/>
            <family val="3"/>
            <charset val="128"/>
          </rPr>
          <t>半角で入力し，姓と名は</t>
        </r>
        <r>
          <rPr>
            <b/>
            <sz val="12"/>
            <color indexed="10"/>
            <rFont val="ＭＳ ゴシック"/>
            <family val="3"/>
            <charset val="128"/>
          </rPr>
          <t>半角あける</t>
        </r>
        <r>
          <rPr>
            <sz val="12"/>
            <color indexed="10"/>
            <rFont val="ＭＳ ゴシック"/>
            <family val="3"/>
            <charset val="128"/>
          </rPr>
          <t xml:space="preserve">
　ﾏﾂｲ ﾋﾃﾞｷ</t>
        </r>
      </text>
    </comment>
    <comment ref="E7" authorId="0" shapeId="0">
      <text>
        <r>
          <rPr>
            <sz val="12"/>
            <color indexed="10"/>
            <rFont val="ＭＳ Ｐゴシック"/>
            <family val="3"/>
            <charset val="128"/>
          </rPr>
          <t xml:space="preserve">選択入力してください
</t>
        </r>
      </text>
    </comment>
    <comment ref="G7" authorId="0" shapeId="0">
      <text>
        <r>
          <rPr>
            <sz val="12"/>
            <color indexed="10"/>
            <rFont val="ＭＳ ゴシック"/>
            <family val="3"/>
            <charset val="128"/>
          </rPr>
          <t>半角で入力</t>
        </r>
      </text>
    </comment>
    <comment ref="H7" authorId="0" shapeId="0">
      <text>
        <r>
          <rPr>
            <sz val="12"/>
            <color indexed="10"/>
            <rFont val="ＭＳ Ｐゴシック"/>
            <family val="3"/>
            <charset val="128"/>
          </rPr>
          <t xml:space="preserve">選択入力してください
</t>
        </r>
      </text>
    </comment>
    <comment ref="I7" authorId="0" shapeId="0">
      <text>
        <r>
          <rPr>
            <sz val="12"/>
            <color indexed="10"/>
            <rFont val="ＭＳ Ｐゴシック"/>
            <family val="3"/>
            <charset val="128"/>
          </rPr>
          <t xml:space="preserve">選択入力してください
</t>
        </r>
      </text>
    </comment>
    <comment ref="J7" authorId="0" shapeId="0">
      <text>
        <r>
          <rPr>
            <sz val="12"/>
            <color indexed="10"/>
            <rFont val="ＭＳ Ｐゴシック"/>
            <family val="3"/>
            <charset val="128"/>
          </rPr>
          <t xml:space="preserve">選択入力してください
</t>
        </r>
      </text>
    </comment>
    <comment ref="L7" authorId="0" shapeId="0">
      <text>
        <r>
          <rPr>
            <sz val="12"/>
            <color indexed="10"/>
            <rFont val="ＭＳ Ｐゴシック"/>
            <family val="3"/>
            <charset val="128"/>
          </rPr>
          <t>フィールド種目は半角５桁
010㍍32㌢ 　→　　</t>
        </r>
        <r>
          <rPr>
            <b/>
            <sz val="12"/>
            <color indexed="10"/>
            <rFont val="ＭＳ Ｐゴシック"/>
            <family val="3"/>
            <charset val="128"/>
          </rPr>
          <t>01032</t>
        </r>
      </text>
    </comment>
    <comment ref="N7" authorId="0" shapeId="0">
      <text>
        <r>
          <rPr>
            <sz val="12"/>
            <color indexed="10"/>
            <rFont val="ＭＳ Ｐゴシック"/>
            <family val="3"/>
            <charset val="128"/>
          </rPr>
          <t xml:space="preserve">選択入力してください
</t>
        </r>
      </text>
    </comment>
    <comment ref="O7" authorId="0" shapeId="0">
      <text>
        <r>
          <rPr>
            <sz val="12"/>
            <color indexed="10"/>
            <rFont val="ＭＳ Ｐゴシック"/>
            <family val="3"/>
            <charset val="128"/>
          </rPr>
          <t xml:space="preserve">選択入力してください
</t>
        </r>
      </text>
    </comment>
    <comment ref="P7" authorId="0" shapeId="0">
      <text>
        <r>
          <rPr>
            <sz val="12"/>
            <color indexed="10"/>
            <rFont val="ＭＳ Ｐゴシック"/>
            <family val="3"/>
            <charset val="128"/>
          </rPr>
          <t xml:space="preserve">選択入力してください
</t>
        </r>
      </text>
    </comment>
    <comment ref="R7" authorId="0" shapeId="0">
      <text>
        <r>
          <rPr>
            <sz val="12"/>
            <color indexed="10"/>
            <rFont val="ＭＳ Ｐゴシック"/>
            <family val="3"/>
            <charset val="128"/>
          </rPr>
          <t>フィールド種目は半角５桁
010㍍32㌢ 　→　　</t>
        </r>
        <r>
          <rPr>
            <b/>
            <sz val="12"/>
            <color indexed="10"/>
            <rFont val="ＭＳ Ｐゴシック"/>
            <family val="3"/>
            <charset val="128"/>
          </rPr>
          <t>01032</t>
        </r>
      </text>
    </comment>
  </commentList>
</comments>
</file>

<file path=xl/comments2.xml><?xml version="1.0" encoding="utf-8"?>
<comments xmlns="http://schemas.openxmlformats.org/spreadsheetml/2006/main">
  <authors>
    <author>nit</author>
    <author>平野　毅</author>
  </authors>
  <commentList>
    <comment ref="C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参加申込み提出より4日以内</t>
        </r>
      </text>
    </comment>
    <comment ref="B12" authorId="1" shapeId="0">
      <text>
        <r>
          <rPr>
            <sz val="12"/>
            <color indexed="10"/>
            <rFont val="ＭＳ ゴシック"/>
            <family val="3"/>
            <charset val="128"/>
          </rPr>
          <t>氏名は全角６文字
　松井　　秀喜
　佐々木　○○
　○○　　　○　　
　のように</t>
        </r>
        <r>
          <rPr>
            <b/>
            <sz val="12"/>
            <color indexed="10"/>
            <rFont val="ＭＳ ゴシック"/>
            <family val="3"/>
            <charset val="128"/>
          </rPr>
          <t>そろえること</t>
        </r>
        <r>
          <rPr>
            <sz val="12"/>
            <color indexed="10"/>
            <rFont val="ＭＳ ゴシック"/>
            <family val="3"/>
            <charset val="128"/>
          </rPr>
          <t xml:space="preserve">
　</t>
        </r>
        <r>
          <rPr>
            <b/>
            <sz val="12"/>
            <color indexed="10"/>
            <rFont val="ＭＳ ゴシック"/>
            <family val="3"/>
            <charset val="128"/>
          </rPr>
          <t>６文字以外は入力出来ません</t>
        </r>
        <r>
          <rPr>
            <sz val="12"/>
            <color indexed="10"/>
            <rFont val="ＭＳ ゴシック"/>
            <family val="3"/>
            <charset val="128"/>
          </rPr>
          <t xml:space="preserve">
　　</t>
        </r>
      </text>
    </comment>
    <comment ref="C12" authorId="1" shapeId="0">
      <text>
        <r>
          <rPr>
            <sz val="12"/>
            <color indexed="10"/>
            <rFont val="ＭＳ ゴシック"/>
            <family val="3"/>
            <charset val="128"/>
          </rPr>
          <t>半角で入力し，姓と名は</t>
        </r>
        <r>
          <rPr>
            <b/>
            <sz val="12"/>
            <color indexed="10"/>
            <rFont val="ＭＳ ゴシック"/>
            <family val="3"/>
            <charset val="128"/>
          </rPr>
          <t>半角あける</t>
        </r>
        <r>
          <rPr>
            <sz val="12"/>
            <color indexed="10"/>
            <rFont val="ＭＳ ゴシック"/>
            <family val="3"/>
            <charset val="128"/>
          </rPr>
          <t xml:space="preserve">
　ﾏﾂｲ ﾋﾃﾞｷ
　　</t>
        </r>
      </text>
    </comment>
    <comment ref="D12" authorId="1" shapeId="0">
      <text>
        <r>
          <rPr>
            <sz val="12"/>
            <color indexed="10"/>
            <rFont val="ＭＳ Ｐゴシック"/>
            <family val="3"/>
            <charset val="128"/>
          </rPr>
          <t xml:space="preserve">選択入力してください
</t>
        </r>
      </text>
    </comment>
    <comment ref="H12" authorId="1" shapeId="0">
      <text>
        <r>
          <rPr>
            <sz val="12"/>
            <color indexed="10"/>
            <rFont val="ＭＳ Ｐゴシック"/>
            <family val="3"/>
            <charset val="128"/>
          </rPr>
          <t xml:space="preserve">選択入力してください
</t>
        </r>
      </text>
    </comment>
    <comment ref="J12" authorId="1" shapeId="0">
      <text>
        <r>
          <rPr>
            <sz val="12"/>
            <color indexed="10"/>
            <rFont val="ＭＳ ゴシック"/>
            <family val="3"/>
            <charset val="128"/>
          </rPr>
          <t>半角で入力
各都道府県に登録したもの</t>
        </r>
      </text>
    </comment>
    <comment ref="K12" authorId="1" shapeId="0">
      <text>
        <r>
          <rPr>
            <sz val="12"/>
            <color indexed="10"/>
            <rFont val="ＭＳ Ｐゴシック"/>
            <family val="3"/>
            <charset val="128"/>
          </rPr>
          <t xml:space="preserve">選択入力してください
</t>
        </r>
      </text>
    </comment>
    <comment ref="L12" authorId="1" shapeId="0">
      <text>
        <r>
          <rPr>
            <sz val="12"/>
            <color indexed="10"/>
            <rFont val="ＭＳ Ｐゴシック"/>
            <family val="3"/>
            <charset val="128"/>
          </rPr>
          <t xml:space="preserve">選択入力してください
</t>
        </r>
      </text>
    </comment>
    <comment ref="M12" authorId="1" shapeId="0">
      <text>
        <r>
          <rPr>
            <sz val="12"/>
            <color indexed="10"/>
            <rFont val="ＭＳ Ｐゴシック"/>
            <family val="3"/>
            <charset val="128"/>
          </rPr>
          <t xml:space="preserve">選択入力してください
</t>
        </r>
      </text>
    </comment>
    <comment ref="O12" authorId="1" shapeId="0">
      <text>
        <r>
          <rPr>
            <sz val="12"/>
            <color indexed="10"/>
            <rFont val="ＭＳ Ｐゴシック"/>
            <family val="3"/>
            <charset val="128"/>
          </rPr>
          <t>フィールド種目は半角５桁
010㍍32㌢ 　→　　</t>
        </r>
        <r>
          <rPr>
            <b/>
            <sz val="12"/>
            <color indexed="10"/>
            <rFont val="ＭＳ Ｐゴシック"/>
            <family val="3"/>
            <charset val="128"/>
          </rPr>
          <t>01032</t>
        </r>
      </text>
    </comment>
    <comment ref="R12" authorId="1" shapeId="0">
      <text>
        <r>
          <rPr>
            <sz val="12"/>
            <color indexed="10"/>
            <rFont val="ＭＳ Ｐゴシック"/>
            <family val="3"/>
            <charset val="128"/>
          </rPr>
          <t xml:space="preserve">選択入力してください
</t>
        </r>
      </text>
    </comment>
    <comment ref="S12" authorId="1" shapeId="0">
      <text>
        <r>
          <rPr>
            <sz val="12"/>
            <color indexed="10"/>
            <rFont val="ＭＳ Ｐゴシック"/>
            <family val="3"/>
            <charset val="128"/>
          </rPr>
          <t xml:space="preserve">選択入力してください
</t>
        </r>
      </text>
    </comment>
    <comment ref="T12" authorId="1" shapeId="0">
      <text>
        <r>
          <rPr>
            <sz val="12"/>
            <color indexed="10"/>
            <rFont val="ＭＳ Ｐゴシック"/>
            <family val="3"/>
            <charset val="128"/>
          </rPr>
          <t xml:space="preserve">選択入力してください
</t>
        </r>
      </text>
    </comment>
    <comment ref="V12" authorId="1" shapeId="0">
      <text>
        <r>
          <rPr>
            <sz val="12"/>
            <color indexed="10"/>
            <rFont val="ＭＳ Ｐゴシック"/>
            <family val="3"/>
            <charset val="128"/>
          </rPr>
          <t>フィールド種目は半角５桁
010㍍32㌢ 　→　　</t>
        </r>
        <r>
          <rPr>
            <b/>
            <sz val="12"/>
            <color indexed="10"/>
            <rFont val="ＭＳ Ｐゴシック"/>
            <family val="3"/>
            <charset val="128"/>
          </rPr>
          <t>01032</t>
        </r>
        <r>
          <rPr>
            <sz val="12"/>
            <color indexed="10"/>
            <rFont val="ＭＳ Ｐゴシック"/>
            <family val="3"/>
            <charset val="128"/>
          </rPr>
          <t xml:space="preserve">
</t>
        </r>
        <r>
          <rPr>
            <sz val="12"/>
            <color indexed="10"/>
            <rFont val="ＭＳ Ｐゴシック"/>
            <family val="3"/>
            <charset val="128"/>
          </rPr>
          <t xml:space="preserve">
</t>
        </r>
      </text>
    </comment>
    <comment ref="Y12" authorId="1" shapeId="0">
      <text>
        <r>
          <rPr>
            <sz val="12"/>
            <color indexed="10"/>
            <rFont val="ＭＳ Ｐゴシック"/>
            <family val="3"/>
            <charset val="128"/>
          </rPr>
          <t xml:space="preserve">選択入力してください
</t>
        </r>
      </text>
    </comment>
    <comment ref="AA12" authorId="1" shapeId="0">
      <text>
        <r>
          <rPr>
            <sz val="12"/>
            <color indexed="10"/>
            <rFont val="ＭＳ Ｐゴシック"/>
            <family val="3"/>
            <charset val="128"/>
          </rPr>
          <t xml:space="preserve">選択入力してください
</t>
        </r>
      </text>
    </comment>
    <comment ref="AC12" authorId="1" shapeId="0">
      <text>
        <r>
          <rPr>
            <sz val="12"/>
            <color indexed="10"/>
            <rFont val="ＭＳ Ｐゴシック"/>
            <family val="3"/>
            <charset val="128"/>
          </rPr>
          <t xml:space="preserve">トラック種目は半角７桁
0時間10分05秒45　→  </t>
        </r>
        <r>
          <rPr>
            <b/>
            <sz val="12"/>
            <color indexed="10"/>
            <rFont val="ＭＳ Ｐゴシック"/>
            <family val="3"/>
            <charset val="128"/>
          </rPr>
          <t>0100545</t>
        </r>
        <r>
          <rPr>
            <sz val="12"/>
            <color indexed="10"/>
            <rFont val="ＭＳ Ｐゴシック"/>
            <family val="3"/>
            <charset val="128"/>
          </rPr>
          <t xml:space="preserve">
フィールド種目は半角５桁
010㍍32㌢ 　→　　</t>
        </r>
        <r>
          <rPr>
            <b/>
            <sz val="12"/>
            <color indexed="10"/>
            <rFont val="ＭＳ Ｐゴシック"/>
            <family val="3"/>
            <charset val="128"/>
          </rPr>
          <t>01032</t>
        </r>
        <r>
          <rPr>
            <sz val="12"/>
            <color indexed="10"/>
            <rFont val="ＭＳ Ｐゴシック"/>
            <family val="3"/>
            <charset val="128"/>
          </rPr>
          <t xml:space="preserve">
混成の得点　2769点  →　</t>
        </r>
        <r>
          <rPr>
            <b/>
            <sz val="12"/>
            <color indexed="10"/>
            <rFont val="ＭＳ Ｐゴシック"/>
            <family val="3"/>
            <charset val="128"/>
          </rPr>
          <t>02769</t>
        </r>
        <r>
          <rPr>
            <sz val="12"/>
            <color indexed="10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<sst xmlns="http://schemas.openxmlformats.org/spreadsheetml/2006/main" count="1680" uniqueCount="634">
  <si>
    <t>DB</t>
    <phoneticPr fontId="1"/>
  </si>
  <si>
    <t>N1</t>
    <phoneticPr fontId="1"/>
  </si>
  <si>
    <t>N2</t>
    <phoneticPr fontId="1"/>
  </si>
  <si>
    <t>SX</t>
    <phoneticPr fontId="1"/>
  </si>
  <si>
    <t>KC</t>
    <phoneticPr fontId="1"/>
  </si>
  <si>
    <t>MC</t>
    <phoneticPr fontId="1"/>
  </si>
  <si>
    <t>ZK</t>
    <phoneticPr fontId="1"/>
  </si>
  <si>
    <t>S1</t>
    <phoneticPr fontId="1"/>
  </si>
  <si>
    <t>S2</t>
    <phoneticPr fontId="1"/>
  </si>
  <si>
    <t>種目</t>
    <rPh sb="0" eb="2">
      <t>シュモク</t>
    </rPh>
    <phoneticPr fontId="1"/>
  </si>
  <si>
    <t>学年</t>
    <rPh sb="0" eb="2">
      <t>ガクネン</t>
    </rPh>
    <phoneticPr fontId="1"/>
  </si>
  <si>
    <t>共通</t>
    <rPh sb="0" eb="2">
      <t>キョウツウ</t>
    </rPh>
    <phoneticPr fontId="1"/>
  </si>
  <si>
    <t>記録</t>
    <rPh sb="0" eb="2">
      <t>キロク</t>
    </rPh>
    <phoneticPr fontId="1"/>
  </si>
  <si>
    <t>種別</t>
    <rPh sb="0" eb="2">
      <t>シュベツ</t>
    </rPh>
    <phoneticPr fontId="1"/>
  </si>
  <si>
    <t>02</t>
  </si>
  <si>
    <t>男</t>
    <rPh sb="0" eb="1">
      <t>オトコ</t>
    </rPh>
    <phoneticPr fontId="1"/>
  </si>
  <si>
    <t>女</t>
    <rPh sb="0" eb="1">
      <t>オンナ</t>
    </rPh>
    <phoneticPr fontId="1"/>
  </si>
  <si>
    <t>漢字氏名</t>
    <rPh sb="0" eb="2">
      <t>カンジ</t>
    </rPh>
    <rPh sb="2" eb="4">
      <t>シメイ</t>
    </rPh>
    <phoneticPr fontId="1"/>
  </si>
  <si>
    <t>ｶﾀｶﾅ氏名</t>
    <rPh sb="4" eb="6">
      <t>シメイ</t>
    </rPh>
    <phoneticPr fontId="1"/>
  </si>
  <si>
    <t>性</t>
    <rPh sb="0" eb="1">
      <t>セイ</t>
    </rPh>
    <phoneticPr fontId="1"/>
  </si>
  <si>
    <t>ＳＸ</t>
    <phoneticPr fontId="1"/>
  </si>
  <si>
    <t>ﾅﾝﾊﾞｰ</t>
    <phoneticPr fontId="1"/>
  </si>
  <si>
    <t>S1C</t>
    <phoneticPr fontId="1"/>
  </si>
  <si>
    <t>S1SC</t>
    <phoneticPr fontId="1"/>
  </si>
  <si>
    <t>S1</t>
    <phoneticPr fontId="1"/>
  </si>
  <si>
    <t>S2C</t>
    <phoneticPr fontId="1"/>
  </si>
  <si>
    <t>S2SC</t>
    <phoneticPr fontId="1"/>
  </si>
  <si>
    <t>S2</t>
    <phoneticPr fontId="1"/>
  </si>
  <si>
    <t>(1)</t>
    <phoneticPr fontId="1"/>
  </si>
  <si>
    <t>(2)</t>
    <phoneticPr fontId="1"/>
  </si>
  <si>
    <t>(3)</t>
    <phoneticPr fontId="1"/>
  </si>
  <si>
    <t>１種目の登録</t>
    <rPh sb="1" eb="3">
      <t>シュモク</t>
    </rPh>
    <rPh sb="4" eb="6">
      <t>トウロク</t>
    </rPh>
    <phoneticPr fontId="1"/>
  </si>
  <si>
    <t>２種目の登録</t>
    <rPh sb="1" eb="3">
      <t>シュモク</t>
    </rPh>
    <rPh sb="4" eb="6">
      <t>トウロク</t>
    </rPh>
    <phoneticPr fontId="1"/>
  </si>
  <si>
    <r>
      <t>訂正する場合は，</t>
    </r>
    <r>
      <rPr>
        <b/>
        <sz val="12"/>
        <color indexed="10"/>
        <rFont val="平成明朝"/>
        <family val="3"/>
        <charset val="128"/>
      </rPr>
      <t>Delete</t>
    </r>
    <r>
      <rPr>
        <sz val="12"/>
        <rFont val="平成明朝"/>
        <family val="3"/>
        <charset val="128"/>
      </rPr>
      <t>キー</t>
    </r>
    <r>
      <rPr>
        <sz val="12"/>
        <rFont val="平成明朝"/>
        <family val="3"/>
        <charset val="128"/>
      </rPr>
      <t>or</t>
    </r>
    <r>
      <rPr>
        <b/>
        <sz val="12"/>
        <color indexed="10"/>
        <rFont val="平成明朝"/>
        <family val="3"/>
        <charset val="128"/>
      </rPr>
      <t>Back Space</t>
    </r>
    <r>
      <rPr>
        <sz val="12"/>
        <rFont val="平成明朝"/>
        <family val="3"/>
        <charset val="128"/>
      </rPr>
      <t>キーを使用してください</t>
    </r>
    <rPh sb="0" eb="2">
      <t>テイセイ</t>
    </rPh>
    <rPh sb="4" eb="6">
      <t>バアイ</t>
    </rPh>
    <rPh sb="31" eb="33">
      <t>シヨウ</t>
    </rPh>
    <phoneticPr fontId="3"/>
  </si>
  <si>
    <t xml:space="preserve"> </t>
    <phoneticPr fontId="1"/>
  </si>
  <si>
    <t>薄い黄色</t>
    <rPh sb="0" eb="1">
      <t>ウス</t>
    </rPh>
    <rPh sb="2" eb="4">
      <t>キイロ</t>
    </rPh>
    <phoneticPr fontId="3"/>
  </si>
  <si>
    <t>の部分に入力してください</t>
    <rPh sb="1" eb="3">
      <t>ブブン</t>
    </rPh>
    <rPh sb="4" eb="6">
      <t>ニュウリョク</t>
    </rPh>
    <phoneticPr fontId="3"/>
  </si>
  <si>
    <t>※　行や列を選択してのクリアや，</t>
    <rPh sb="2" eb="3">
      <t>ギョウ</t>
    </rPh>
    <rPh sb="4" eb="5">
      <t>レツ</t>
    </rPh>
    <rPh sb="6" eb="8">
      <t>センタク</t>
    </rPh>
    <phoneticPr fontId="3"/>
  </si>
  <si>
    <t>１００ｍ</t>
    <phoneticPr fontId="4"/>
  </si>
  <si>
    <t>００２</t>
    <phoneticPr fontId="10"/>
  </si>
  <si>
    <t>２００ｍ</t>
    <phoneticPr fontId="4"/>
  </si>
  <si>
    <t>００３</t>
    <phoneticPr fontId="10"/>
  </si>
  <si>
    <t>４００ｍ</t>
    <phoneticPr fontId="4"/>
  </si>
  <si>
    <t>００５</t>
    <phoneticPr fontId="10"/>
  </si>
  <si>
    <t>８００ｍ</t>
    <phoneticPr fontId="4"/>
  </si>
  <si>
    <t>００６</t>
    <phoneticPr fontId="10"/>
  </si>
  <si>
    <t>１５００ｍ</t>
    <phoneticPr fontId="4"/>
  </si>
  <si>
    <t>００８</t>
    <phoneticPr fontId="10"/>
  </si>
  <si>
    <t>３０００ｍ</t>
    <phoneticPr fontId="4"/>
  </si>
  <si>
    <t>０１０</t>
    <phoneticPr fontId="10"/>
  </si>
  <si>
    <t>５０００ｍ</t>
    <phoneticPr fontId="4"/>
  </si>
  <si>
    <t>０１１</t>
    <phoneticPr fontId="10"/>
  </si>
  <si>
    <t>１１０ｍＨ</t>
    <phoneticPr fontId="4"/>
  </si>
  <si>
    <t>０３４</t>
    <phoneticPr fontId="10"/>
  </si>
  <si>
    <t>１００ｍＨ</t>
    <phoneticPr fontId="4"/>
  </si>
  <si>
    <t>０４４</t>
    <phoneticPr fontId="10"/>
  </si>
  <si>
    <t>４００ｍＨ (女)</t>
  </si>
  <si>
    <t>０４６</t>
    <phoneticPr fontId="10"/>
  </si>
  <si>
    <t>４００ｍＨ (男)</t>
  </si>
  <si>
    <t>０３７</t>
    <phoneticPr fontId="10"/>
  </si>
  <si>
    <t>３０００ｍＳＣ</t>
  </si>
  <si>
    <t>０５３</t>
    <phoneticPr fontId="10"/>
  </si>
  <si>
    <t>３０００ｍＷ</t>
    <phoneticPr fontId="4"/>
  </si>
  <si>
    <t>０６０</t>
    <phoneticPr fontId="10"/>
  </si>
  <si>
    <t>５０００ｍＷ</t>
    <phoneticPr fontId="4"/>
  </si>
  <si>
    <t>０６１</t>
    <phoneticPr fontId="10"/>
  </si>
  <si>
    <t>４×１００ｍ</t>
    <phoneticPr fontId="4"/>
  </si>
  <si>
    <t>６０１</t>
    <phoneticPr fontId="10"/>
  </si>
  <si>
    <t>４×４００ｍ</t>
    <phoneticPr fontId="4"/>
  </si>
  <si>
    <t>６０３</t>
    <phoneticPr fontId="10"/>
  </si>
  <si>
    <t>走高跳</t>
    <phoneticPr fontId="4"/>
  </si>
  <si>
    <t>０７１</t>
    <phoneticPr fontId="10"/>
  </si>
  <si>
    <t>棒高跳</t>
    <phoneticPr fontId="4"/>
  </si>
  <si>
    <t>０７２</t>
    <phoneticPr fontId="10"/>
  </si>
  <si>
    <t>走幅跳</t>
    <phoneticPr fontId="4"/>
  </si>
  <si>
    <t>０７３</t>
    <phoneticPr fontId="10"/>
  </si>
  <si>
    <t>三段跳</t>
    <phoneticPr fontId="4"/>
  </si>
  <si>
    <t>０７４</t>
    <phoneticPr fontId="10"/>
  </si>
  <si>
    <t>砲丸投(男)</t>
    <phoneticPr fontId="4"/>
  </si>
  <si>
    <t>０８２</t>
    <phoneticPr fontId="10"/>
  </si>
  <si>
    <t>砲丸投(女)</t>
    <phoneticPr fontId="4"/>
  </si>
  <si>
    <t>０８４</t>
    <phoneticPr fontId="10"/>
  </si>
  <si>
    <t>円盤投(男)</t>
    <phoneticPr fontId="4"/>
  </si>
  <si>
    <t>０８７</t>
    <phoneticPr fontId="10"/>
  </si>
  <si>
    <t>円盤投(女)</t>
    <phoneticPr fontId="4"/>
  </si>
  <si>
    <t>０８８</t>
    <phoneticPr fontId="10"/>
  </si>
  <si>
    <t>ハンマー投</t>
    <phoneticPr fontId="4"/>
  </si>
  <si>
    <t>０８９</t>
    <phoneticPr fontId="10"/>
  </si>
  <si>
    <t>やり投(男)</t>
    <phoneticPr fontId="4"/>
  </si>
  <si>
    <t>０９２</t>
    <phoneticPr fontId="10"/>
  </si>
  <si>
    <t>やり投(女)</t>
    <phoneticPr fontId="4"/>
  </si>
  <si>
    <t>０９３</t>
    <phoneticPr fontId="10"/>
  </si>
  <si>
    <t>七種競技(女)</t>
    <phoneticPr fontId="4"/>
  </si>
  <si>
    <t>２０２</t>
    <phoneticPr fontId="10"/>
  </si>
  <si>
    <t>八種競技(男)</t>
    <phoneticPr fontId="4"/>
  </si>
  <si>
    <t>２１０</t>
    <phoneticPr fontId="10"/>
  </si>
  <si>
    <t>二部</t>
    <rPh sb="0" eb="2">
      <t>ニブ</t>
    </rPh>
    <phoneticPr fontId="1"/>
  </si>
  <si>
    <t>00</t>
    <phoneticPr fontId="1"/>
  </si>
  <si>
    <t>033091</t>
  </si>
  <si>
    <t>一関高専</t>
  </si>
  <si>
    <t>033101</t>
  </si>
  <si>
    <t>盛岡第一</t>
  </si>
  <si>
    <t>033102</t>
  </si>
  <si>
    <t>盛岡第二</t>
  </si>
  <si>
    <t>033103</t>
  </si>
  <si>
    <t>盛岡第三</t>
  </si>
  <si>
    <t>033104</t>
  </si>
  <si>
    <t>盛岡第四</t>
  </si>
  <si>
    <t>033105</t>
  </si>
  <si>
    <t>盛岡北</t>
  </si>
  <si>
    <t>033107</t>
  </si>
  <si>
    <t>盛岡農</t>
  </si>
  <si>
    <t>033108</t>
  </si>
  <si>
    <t>盛岡工</t>
  </si>
  <si>
    <t>033109</t>
  </si>
  <si>
    <t>盛岡商</t>
  </si>
  <si>
    <t>033110</t>
  </si>
  <si>
    <t>沼宮内</t>
  </si>
  <si>
    <t>033112</t>
  </si>
  <si>
    <t>平舘</t>
  </si>
  <si>
    <t>033113</t>
  </si>
  <si>
    <t>雫石</t>
  </si>
  <si>
    <t>033114</t>
  </si>
  <si>
    <t>紫波</t>
  </si>
  <si>
    <t>033115</t>
  </si>
  <si>
    <t>花巻北</t>
  </si>
  <si>
    <t>033116</t>
  </si>
  <si>
    <t>花巻南</t>
  </si>
  <si>
    <t>033117</t>
  </si>
  <si>
    <t>花巻農</t>
  </si>
  <si>
    <t>033118</t>
  </si>
  <si>
    <t>花北商</t>
  </si>
  <si>
    <t>033120</t>
  </si>
  <si>
    <t>黒沢尻北</t>
  </si>
  <si>
    <t>033121</t>
  </si>
  <si>
    <t>黒沢尻南</t>
  </si>
  <si>
    <t>033122</t>
  </si>
  <si>
    <t>北上農</t>
  </si>
  <si>
    <t>033123</t>
  </si>
  <si>
    <t>黒沢尻工</t>
  </si>
  <si>
    <t>033124</t>
  </si>
  <si>
    <t>東和</t>
  </si>
  <si>
    <t>033125</t>
  </si>
  <si>
    <t>西和賀</t>
  </si>
  <si>
    <t>033126</t>
  </si>
  <si>
    <t>水沢</t>
  </si>
  <si>
    <t>033127</t>
  </si>
  <si>
    <t>水沢農</t>
  </si>
  <si>
    <t>033128</t>
  </si>
  <si>
    <t>水沢工</t>
  </si>
  <si>
    <t>033129</t>
  </si>
  <si>
    <t>水沢商</t>
  </si>
  <si>
    <t>033130</t>
  </si>
  <si>
    <t>前沢</t>
  </si>
  <si>
    <t>033131</t>
  </si>
  <si>
    <t>金ヶ崎</t>
  </si>
  <si>
    <t>033132</t>
  </si>
  <si>
    <t>胆沢</t>
  </si>
  <si>
    <t>033133</t>
  </si>
  <si>
    <t>岩谷堂</t>
  </si>
  <si>
    <t>033134</t>
  </si>
  <si>
    <t>岩谷堂農林</t>
  </si>
  <si>
    <t>033136</t>
  </si>
  <si>
    <t>一関第一</t>
  </si>
  <si>
    <t>033137</t>
  </si>
  <si>
    <t>一関第二</t>
  </si>
  <si>
    <t>033138</t>
  </si>
  <si>
    <t>一関農</t>
  </si>
  <si>
    <t>033139</t>
  </si>
  <si>
    <t>一関工</t>
  </si>
  <si>
    <t>033140</t>
  </si>
  <si>
    <t>花泉</t>
  </si>
  <si>
    <t>033141</t>
  </si>
  <si>
    <t>大東</t>
  </si>
  <si>
    <t>033143</t>
  </si>
  <si>
    <t>藤沢</t>
  </si>
  <si>
    <t>033144</t>
  </si>
  <si>
    <t>千厩</t>
  </si>
  <si>
    <t>033145</t>
  </si>
  <si>
    <t>千厩東</t>
  </si>
  <si>
    <t>033146</t>
  </si>
  <si>
    <t>高田</t>
  </si>
  <si>
    <t>033147</t>
  </si>
  <si>
    <t>広田水産</t>
  </si>
  <si>
    <t>033148</t>
  </si>
  <si>
    <t>大船渡</t>
  </si>
  <si>
    <t>033149</t>
  </si>
  <si>
    <t>大船渡農</t>
  </si>
  <si>
    <t>033150</t>
  </si>
  <si>
    <t>大船渡工</t>
  </si>
  <si>
    <t>033151</t>
  </si>
  <si>
    <t>住田</t>
  </si>
  <si>
    <t>033152</t>
  </si>
  <si>
    <t>釜石南</t>
  </si>
  <si>
    <t>033153</t>
  </si>
  <si>
    <t>釜石北</t>
  </si>
  <si>
    <t>033154</t>
  </si>
  <si>
    <t>釜石工</t>
  </si>
  <si>
    <t>033155</t>
  </si>
  <si>
    <t>釜石商</t>
  </si>
  <si>
    <t>033156</t>
  </si>
  <si>
    <t>遠野</t>
  </si>
  <si>
    <t>033157</t>
  </si>
  <si>
    <t>遠野緑峰</t>
  </si>
  <si>
    <t>033158</t>
  </si>
  <si>
    <t>大槌</t>
  </si>
  <si>
    <t>033159</t>
  </si>
  <si>
    <t>山田</t>
  </si>
  <si>
    <t>033160</t>
  </si>
  <si>
    <t>宮古</t>
  </si>
  <si>
    <t>033161</t>
  </si>
  <si>
    <t>宮古工</t>
  </si>
  <si>
    <t>033162</t>
  </si>
  <si>
    <t>宮古商</t>
  </si>
  <si>
    <t>033164</t>
  </si>
  <si>
    <t>岩泉</t>
  </si>
  <si>
    <t>033165</t>
  </si>
  <si>
    <t>久慈</t>
  </si>
  <si>
    <t>033166</t>
  </si>
  <si>
    <t>久慈農林</t>
  </si>
  <si>
    <t>033168</t>
  </si>
  <si>
    <t>種市</t>
  </si>
  <si>
    <t>033169</t>
  </si>
  <si>
    <t>大野</t>
  </si>
  <si>
    <t>033170</t>
  </si>
  <si>
    <t>軽米</t>
  </si>
  <si>
    <t>033172</t>
  </si>
  <si>
    <t>福岡</t>
  </si>
  <si>
    <t>033173</t>
  </si>
  <si>
    <t>福岡工</t>
  </si>
  <si>
    <t>033174</t>
  </si>
  <si>
    <t>浄法寺</t>
  </si>
  <si>
    <t>033175</t>
  </si>
  <si>
    <t>一戸</t>
  </si>
  <si>
    <t>033176</t>
  </si>
  <si>
    <t>盛岡市立</t>
  </si>
  <si>
    <t>033177</t>
  </si>
  <si>
    <t>宮古北</t>
  </si>
  <si>
    <t>033178</t>
  </si>
  <si>
    <t>久慈工</t>
  </si>
  <si>
    <t>033179</t>
  </si>
  <si>
    <t>久慈商</t>
  </si>
  <si>
    <t>033180</t>
  </si>
  <si>
    <t>盛岡南</t>
  </si>
  <si>
    <t>033181</t>
  </si>
  <si>
    <t>不来方</t>
  </si>
  <si>
    <t>033501</t>
  </si>
  <si>
    <t>岩手</t>
  </si>
  <si>
    <t>033502</t>
  </si>
  <si>
    <t>盛岡白百合</t>
  </si>
  <si>
    <t>033503</t>
  </si>
  <si>
    <t>岩手女</t>
  </si>
  <si>
    <t>033504</t>
  </si>
  <si>
    <t>盛岡女</t>
  </si>
  <si>
    <t>033506</t>
  </si>
  <si>
    <t>盛大附属</t>
  </si>
  <si>
    <t>033508</t>
  </si>
  <si>
    <t>盛岡中央</t>
  </si>
  <si>
    <t>033509</t>
  </si>
  <si>
    <t>麻生一関</t>
  </si>
  <si>
    <t>033510</t>
  </si>
  <si>
    <t>一関商工</t>
  </si>
  <si>
    <t>033511</t>
  </si>
  <si>
    <t>専修大学北上</t>
  </si>
  <si>
    <t>033513</t>
  </si>
  <si>
    <t>水沢第一</t>
  </si>
  <si>
    <t>033514</t>
  </si>
  <si>
    <t>花巻東</t>
  </si>
  <si>
    <t>033999</t>
  </si>
  <si>
    <t>遠野情報</t>
  </si>
  <si>
    <t>３種目の登録</t>
    <rPh sb="1" eb="3">
      <t>シュモク</t>
    </rPh>
    <rPh sb="4" eb="6">
      <t>トウロク</t>
    </rPh>
    <phoneticPr fontId="1"/>
  </si>
  <si>
    <t>このページは説明用です。         『入力用』に打ち込んでください。（試し打ちは出来ます。）</t>
    <rPh sb="22" eb="24">
      <t>ニュウリョク</t>
    </rPh>
    <phoneticPr fontId="3"/>
  </si>
  <si>
    <t>走高跳</t>
    <phoneticPr fontId="4"/>
  </si>
  <si>
    <t>走幅跳</t>
    <phoneticPr fontId="4"/>
  </si>
  <si>
    <t>三段跳</t>
    <phoneticPr fontId="4"/>
  </si>
  <si>
    <t>やり投(男)</t>
    <phoneticPr fontId="4"/>
  </si>
  <si>
    <t>やり投(女)</t>
    <phoneticPr fontId="4"/>
  </si>
  <si>
    <t>S3</t>
    <phoneticPr fontId="1"/>
  </si>
  <si>
    <t>071</t>
    <phoneticPr fontId="10"/>
  </si>
  <si>
    <t>073</t>
    <phoneticPr fontId="10"/>
  </si>
  <si>
    <t>074</t>
    <phoneticPr fontId="10"/>
  </si>
  <si>
    <t>092</t>
    <phoneticPr fontId="10"/>
  </si>
  <si>
    <t>093</t>
    <phoneticPr fontId="10"/>
  </si>
  <si>
    <t>03</t>
  </si>
  <si>
    <t>01</t>
    <phoneticPr fontId="1"/>
  </si>
  <si>
    <t>北海道</t>
    <rPh sb="0" eb="3">
      <t>ホッカイドウ</t>
    </rPh>
    <phoneticPr fontId="3"/>
  </si>
  <si>
    <t>青森</t>
    <rPh sb="0" eb="2">
      <t>アオモリ</t>
    </rPh>
    <phoneticPr fontId="3"/>
  </si>
  <si>
    <t>岩手</t>
    <rPh sb="0" eb="2">
      <t>イワテ</t>
    </rPh>
    <phoneticPr fontId="3"/>
  </si>
  <si>
    <t>秋田</t>
    <rPh sb="0" eb="2">
      <t>アキタ</t>
    </rPh>
    <phoneticPr fontId="3"/>
  </si>
  <si>
    <t>宮城</t>
    <rPh sb="0" eb="2">
      <t>ミヤギ</t>
    </rPh>
    <phoneticPr fontId="3"/>
  </si>
  <si>
    <t>山形</t>
    <rPh sb="0" eb="2">
      <t>ヤマガタ</t>
    </rPh>
    <phoneticPr fontId="3"/>
  </si>
  <si>
    <t>福島</t>
    <rPh sb="0" eb="2">
      <t>フクシマ</t>
    </rPh>
    <phoneticPr fontId="3"/>
  </si>
  <si>
    <t>茨城</t>
    <rPh sb="0" eb="2">
      <t>イバラキ</t>
    </rPh>
    <phoneticPr fontId="3"/>
  </si>
  <si>
    <t>栃木</t>
    <rPh sb="0" eb="2">
      <t>トチギ</t>
    </rPh>
    <phoneticPr fontId="3"/>
  </si>
  <si>
    <t>群馬</t>
    <rPh sb="0" eb="2">
      <t>グンマ</t>
    </rPh>
    <phoneticPr fontId="3"/>
  </si>
  <si>
    <t>埼玉</t>
    <rPh sb="0" eb="2">
      <t>サイタマ</t>
    </rPh>
    <phoneticPr fontId="3"/>
  </si>
  <si>
    <t>千葉</t>
    <rPh sb="0" eb="2">
      <t>チバ</t>
    </rPh>
    <phoneticPr fontId="3"/>
  </si>
  <si>
    <t>東京</t>
    <rPh sb="0" eb="2">
      <t>トウキョウ</t>
    </rPh>
    <phoneticPr fontId="3"/>
  </si>
  <si>
    <t>神奈川</t>
    <rPh sb="0" eb="3">
      <t>カナガワ</t>
    </rPh>
    <phoneticPr fontId="3"/>
  </si>
  <si>
    <t>新潟</t>
    <rPh sb="0" eb="2">
      <t>ニイガタ</t>
    </rPh>
    <phoneticPr fontId="3"/>
  </si>
  <si>
    <t>富山</t>
    <rPh sb="0" eb="2">
      <t>トヤマ</t>
    </rPh>
    <phoneticPr fontId="3"/>
  </si>
  <si>
    <t>石川</t>
    <rPh sb="0" eb="2">
      <t>イシカワ</t>
    </rPh>
    <phoneticPr fontId="3"/>
  </si>
  <si>
    <t>福井</t>
    <rPh sb="0" eb="2">
      <t>フクイ</t>
    </rPh>
    <phoneticPr fontId="3"/>
  </si>
  <si>
    <t>山梨</t>
    <rPh sb="0" eb="2">
      <t>ヤマナシ</t>
    </rPh>
    <phoneticPr fontId="3"/>
  </si>
  <si>
    <t>長野</t>
    <rPh sb="0" eb="2">
      <t>ナガノ</t>
    </rPh>
    <phoneticPr fontId="3"/>
  </si>
  <si>
    <t>岐阜</t>
    <rPh sb="0" eb="2">
      <t>ギフ</t>
    </rPh>
    <phoneticPr fontId="3"/>
  </si>
  <si>
    <t>静岡</t>
    <rPh sb="0" eb="2">
      <t>シズオカ</t>
    </rPh>
    <phoneticPr fontId="3"/>
  </si>
  <si>
    <t>愛知</t>
    <rPh sb="0" eb="2">
      <t>アイチ</t>
    </rPh>
    <phoneticPr fontId="3"/>
  </si>
  <si>
    <t>三重</t>
    <rPh sb="0" eb="2">
      <t>ミエ</t>
    </rPh>
    <phoneticPr fontId="3"/>
  </si>
  <si>
    <t>滋賀</t>
    <rPh sb="0" eb="2">
      <t>シガ</t>
    </rPh>
    <phoneticPr fontId="3"/>
  </si>
  <si>
    <t>京都</t>
    <rPh sb="0" eb="2">
      <t>キョウト</t>
    </rPh>
    <phoneticPr fontId="3"/>
  </si>
  <si>
    <t>大阪</t>
    <rPh sb="0" eb="2">
      <t>オオサカ</t>
    </rPh>
    <phoneticPr fontId="3"/>
  </si>
  <si>
    <t>兵庫</t>
    <rPh sb="0" eb="2">
      <t>ヒョウゴ</t>
    </rPh>
    <phoneticPr fontId="3"/>
  </si>
  <si>
    <t>奈良</t>
    <rPh sb="0" eb="2">
      <t>ナラ</t>
    </rPh>
    <phoneticPr fontId="3"/>
  </si>
  <si>
    <t>和歌山</t>
    <rPh sb="0" eb="3">
      <t>ワカヤマ</t>
    </rPh>
    <phoneticPr fontId="3"/>
  </si>
  <si>
    <t>鳥取</t>
    <rPh sb="0" eb="2">
      <t>トットリ</t>
    </rPh>
    <phoneticPr fontId="3"/>
  </si>
  <si>
    <t>島根</t>
    <rPh sb="0" eb="2">
      <t>シマネ</t>
    </rPh>
    <phoneticPr fontId="3"/>
  </si>
  <si>
    <t>岡山</t>
    <rPh sb="0" eb="2">
      <t>オカヤマ</t>
    </rPh>
    <phoneticPr fontId="3"/>
  </si>
  <si>
    <t>広島</t>
    <rPh sb="0" eb="2">
      <t>ヒロシマ</t>
    </rPh>
    <phoneticPr fontId="3"/>
  </si>
  <si>
    <t>山口</t>
    <rPh sb="0" eb="2">
      <t>ヤマグチ</t>
    </rPh>
    <phoneticPr fontId="3"/>
  </si>
  <si>
    <t>徳島</t>
    <rPh sb="0" eb="2">
      <t>トクシマ</t>
    </rPh>
    <phoneticPr fontId="3"/>
  </si>
  <si>
    <t>香川</t>
    <rPh sb="0" eb="2">
      <t>カガワ</t>
    </rPh>
    <phoneticPr fontId="3"/>
  </si>
  <si>
    <t>愛媛</t>
    <rPh sb="0" eb="2">
      <t>エヒメ</t>
    </rPh>
    <phoneticPr fontId="3"/>
  </si>
  <si>
    <t>高知</t>
    <rPh sb="0" eb="2">
      <t>コウチ</t>
    </rPh>
    <phoneticPr fontId="3"/>
  </si>
  <si>
    <t>福岡</t>
    <rPh sb="0" eb="2">
      <t>フクオカ</t>
    </rPh>
    <phoneticPr fontId="3"/>
  </si>
  <si>
    <t>佐賀</t>
    <rPh sb="0" eb="2">
      <t>サガ</t>
    </rPh>
    <phoneticPr fontId="3"/>
  </si>
  <si>
    <t>長崎</t>
    <rPh sb="0" eb="2">
      <t>ナガサキ</t>
    </rPh>
    <phoneticPr fontId="3"/>
  </si>
  <si>
    <t>熊本</t>
    <rPh sb="0" eb="2">
      <t>クマモト</t>
    </rPh>
    <phoneticPr fontId="3"/>
  </si>
  <si>
    <t>大分</t>
    <rPh sb="0" eb="2">
      <t>オオイタ</t>
    </rPh>
    <phoneticPr fontId="3"/>
  </si>
  <si>
    <t>宮崎</t>
    <rPh sb="0" eb="2">
      <t>ミヤザキ</t>
    </rPh>
    <phoneticPr fontId="3"/>
  </si>
  <si>
    <t>鹿児島</t>
    <rPh sb="0" eb="3">
      <t>カゴシマ</t>
    </rPh>
    <phoneticPr fontId="3"/>
  </si>
  <si>
    <t>沖縄</t>
    <rPh sb="0" eb="2">
      <t>オキナワ</t>
    </rPh>
    <phoneticPr fontId="3"/>
  </si>
  <si>
    <t>韓国</t>
    <rPh sb="0" eb="2">
      <t>カンコク</t>
    </rPh>
    <phoneticPr fontId="3"/>
  </si>
  <si>
    <t>01</t>
    <phoneticPr fontId="3"/>
  </si>
  <si>
    <t>02</t>
    <phoneticPr fontId="3"/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</si>
  <si>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</si>
  <si>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</si>
  <si>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</si>
  <si>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</si>
  <si>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</si>
  <si>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</si>
  <si>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</si>
  <si>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</si>
  <si>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</si>
  <si>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</si>
  <si>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</si>
  <si>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</si>
  <si>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</si>
  <si>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</si>
  <si>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</si>
  <si>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</si>
  <si>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</si>
  <si>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</si>
  <si>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</si>
  <si>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</si>
  <si>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</si>
  <si>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</si>
  <si>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</si>
  <si>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</si>
  <si>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</si>
  <si>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</si>
  <si>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</si>
  <si>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</si>
  <si>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</si>
  <si>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</si>
  <si>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</si>
  <si>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</si>
  <si>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</si>
  <si>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</si>
  <si>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</si>
  <si>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</si>
  <si>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</si>
  <si>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</si>
  <si>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</si>
  <si>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</si>
  <si>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</si>
  <si>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</si>
  <si>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</si>
  <si>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</si>
  <si>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</si>
  <si>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</si>
  <si>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</si>
  <si>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</si>
  <si>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</si>
  <si>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</si>
  <si>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</si>
  <si>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</si>
  <si>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</si>
  <si>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</si>
  <si>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</si>
  <si>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</si>
  <si>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</si>
  <si>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</si>
  <si>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</si>
  <si>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</si>
  <si>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</si>
  <si>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</si>
  <si>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</si>
  <si>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</si>
  <si>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</si>
  <si>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</si>
  <si>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</si>
  <si>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</si>
  <si>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</si>
  <si>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</si>
  <si>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</si>
  <si>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</si>
  <si>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</si>
  <si>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</si>
  <si>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</si>
  <si>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</si>
  <si>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</si>
  <si>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</si>
  <si>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</si>
  <si>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</si>
  <si>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</si>
  <si>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</si>
  <si>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</si>
  <si>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030001</t>
  </si>
  <si>
    <t>030002</t>
  </si>
  <si>
    <t>030003</t>
  </si>
  <si>
    <t>030004</t>
  </si>
  <si>
    <t>030005</t>
  </si>
  <si>
    <t>030006</t>
  </si>
  <si>
    <t>030007</t>
  </si>
  <si>
    <t>030008</t>
  </si>
  <si>
    <t>030009</t>
  </si>
  <si>
    <t>030010</t>
  </si>
  <si>
    <t>群馬</t>
    <rPh sb="0" eb="2">
      <t>グンマ</t>
    </rPh>
    <phoneticPr fontId="1"/>
  </si>
  <si>
    <t>大宮</t>
    <rPh sb="0" eb="2">
      <t>オオミヤ</t>
    </rPh>
    <phoneticPr fontId="1"/>
  </si>
  <si>
    <t>坂戸</t>
    <rPh sb="0" eb="2">
      <t>サカト</t>
    </rPh>
    <phoneticPr fontId="1"/>
  </si>
  <si>
    <t>筑波</t>
    <rPh sb="0" eb="2">
      <t>ツクバ</t>
    </rPh>
    <phoneticPr fontId="3"/>
  </si>
  <si>
    <t>県名</t>
    <rPh sb="0" eb="1">
      <t>ケン</t>
    </rPh>
    <rPh sb="1" eb="2">
      <t>ナ</t>
    </rPh>
    <phoneticPr fontId="1"/>
  </si>
  <si>
    <t>県コード</t>
    <rPh sb="0" eb="1">
      <t>ケン</t>
    </rPh>
    <phoneticPr fontId="1"/>
  </si>
  <si>
    <t>中央</t>
    <rPh sb="0" eb="2">
      <t>チュウオウ</t>
    </rPh>
    <phoneticPr fontId="3"/>
  </si>
  <si>
    <t>立川</t>
    <rPh sb="0" eb="2">
      <t>タチカワ</t>
    </rPh>
    <phoneticPr fontId="3"/>
  </si>
  <si>
    <t>横浜</t>
    <rPh sb="0" eb="2">
      <t>ヨコハマ</t>
    </rPh>
    <phoneticPr fontId="3"/>
  </si>
  <si>
    <t>横須賀</t>
    <rPh sb="0" eb="3">
      <t>ヨコスカ</t>
    </rPh>
    <phoneticPr fontId="3"/>
  </si>
  <si>
    <t>沼津</t>
    <rPh sb="0" eb="1">
      <t>ヌマ</t>
    </rPh>
    <rPh sb="1" eb="2">
      <t>ツ</t>
    </rPh>
    <phoneticPr fontId="3"/>
  </si>
  <si>
    <t>松本</t>
    <rPh sb="0" eb="2">
      <t>マツモト</t>
    </rPh>
    <phoneticPr fontId="3"/>
  </si>
  <si>
    <t>030011</t>
  </si>
  <si>
    <t>030012</t>
  </si>
  <si>
    <t>030013</t>
  </si>
  <si>
    <t>030014</t>
  </si>
  <si>
    <t>030015</t>
  </si>
  <si>
    <t>030016</t>
  </si>
  <si>
    <t>030017</t>
  </si>
  <si>
    <t>長岡</t>
    <rPh sb="0" eb="2">
      <t>ナガオカ</t>
    </rPh>
    <phoneticPr fontId="3"/>
  </si>
  <si>
    <t>名古屋</t>
    <rPh sb="0" eb="3">
      <t>ナゴヤ</t>
    </rPh>
    <phoneticPr fontId="3"/>
  </si>
  <si>
    <t>岡崎</t>
    <rPh sb="0" eb="2">
      <t>オカザキ</t>
    </rPh>
    <phoneticPr fontId="3"/>
  </si>
  <si>
    <t>豊橋</t>
    <rPh sb="0" eb="2">
      <t>トヨハシ</t>
    </rPh>
    <phoneticPr fontId="3"/>
  </si>
  <si>
    <t>一宮</t>
    <rPh sb="0" eb="2">
      <t>イチミヤ</t>
    </rPh>
    <phoneticPr fontId="3"/>
  </si>
  <si>
    <t>030018</t>
  </si>
  <si>
    <t>030019</t>
  </si>
  <si>
    <t>030020</t>
  </si>
  <si>
    <t>030021</t>
  </si>
  <si>
    <t>030022</t>
  </si>
  <si>
    <t>030023</t>
  </si>
  <si>
    <t>030024</t>
  </si>
  <si>
    <t>030025</t>
  </si>
  <si>
    <t>030026</t>
  </si>
  <si>
    <t>030027</t>
  </si>
  <si>
    <t>030028</t>
  </si>
  <si>
    <t>030029</t>
  </si>
  <si>
    <t>大阪市立</t>
    <rPh sb="0" eb="2">
      <t>オオサカ</t>
    </rPh>
    <rPh sb="2" eb="3">
      <t>シ</t>
    </rPh>
    <rPh sb="3" eb="4">
      <t>リツ</t>
    </rPh>
    <phoneticPr fontId="3"/>
  </si>
  <si>
    <t>だいせん</t>
    <phoneticPr fontId="3"/>
  </si>
  <si>
    <t>神戸</t>
    <rPh sb="0" eb="2">
      <t>コウベ</t>
    </rPh>
    <phoneticPr fontId="3"/>
  </si>
  <si>
    <t>姫路</t>
    <rPh sb="0" eb="2">
      <t>ヒメジ</t>
    </rPh>
    <phoneticPr fontId="3"/>
  </si>
  <si>
    <t>松江</t>
    <rPh sb="0" eb="2">
      <t>マツエ</t>
    </rPh>
    <phoneticPr fontId="3"/>
  </si>
  <si>
    <t>広島南</t>
    <rPh sb="0" eb="2">
      <t>ヒロシマ</t>
    </rPh>
    <rPh sb="2" eb="3">
      <t>ミナミ</t>
    </rPh>
    <phoneticPr fontId="3"/>
  </si>
  <si>
    <t>松山</t>
    <rPh sb="0" eb="2">
      <t>マツヤマ</t>
    </rPh>
    <phoneticPr fontId="3"/>
  </si>
  <si>
    <t>宇和</t>
    <rPh sb="0" eb="2">
      <t>ウワ</t>
    </rPh>
    <phoneticPr fontId="3"/>
  </si>
  <si>
    <t>葛飾</t>
    <rPh sb="0" eb="2">
      <t>カツシカ</t>
    </rPh>
    <phoneticPr fontId="3"/>
  </si>
  <si>
    <t>030030</t>
  </si>
  <si>
    <t>030031</t>
  </si>
  <si>
    <t>030032</t>
  </si>
  <si>
    <t>030033</t>
  </si>
  <si>
    <t>030034</t>
  </si>
  <si>
    <t>030035</t>
  </si>
  <si>
    <t>030036</t>
  </si>
  <si>
    <t>030037</t>
  </si>
  <si>
    <t>030038</t>
  </si>
  <si>
    <t>030039</t>
  </si>
  <si>
    <t>030040</t>
  </si>
  <si>
    <t>030041</t>
  </si>
  <si>
    <t>030042</t>
  </si>
  <si>
    <t>030043</t>
  </si>
  <si>
    <t>030044</t>
  </si>
  <si>
    <t>030045</t>
  </si>
  <si>
    <t>棒高跳</t>
    <rPh sb="0" eb="1">
      <t>ボウ</t>
    </rPh>
    <rPh sb="1" eb="3">
      <t>タカト</t>
    </rPh>
    <phoneticPr fontId="3"/>
  </si>
  <si>
    <t>砲丸投(一般男)</t>
    <rPh sb="4" eb="6">
      <t>イッパン</t>
    </rPh>
    <phoneticPr fontId="4"/>
  </si>
  <si>
    <t>砲丸投(高校男)</t>
    <rPh sb="4" eb="6">
      <t>コウコウ</t>
    </rPh>
    <phoneticPr fontId="4"/>
  </si>
  <si>
    <t>円盤投(一般男)</t>
    <rPh sb="0" eb="2">
      <t>エンバン</t>
    </rPh>
    <rPh sb="2" eb="3">
      <t>ナ</t>
    </rPh>
    <phoneticPr fontId="3"/>
  </si>
  <si>
    <t>円盤投(高校男)</t>
    <rPh sb="0" eb="2">
      <t>エンバン</t>
    </rPh>
    <rPh sb="2" eb="3">
      <t>ナ</t>
    </rPh>
    <phoneticPr fontId="3"/>
  </si>
  <si>
    <t>円盤投(女)</t>
    <rPh sb="0" eb="2">
      <t>エンバン</t>
    </rPh>
    <rPh sb="2" eb="3">
      <t>ナ</t>
    </rPh>
    <rPh sb="4" eb="5">
      <t>オンナ</t>
    </rPh>
    <phoneticPr fontId="3"/>
  </si>
  <si>
    <t>072</t>
  </si>
  <si>
    <t>081</t>
    <phoneticPr fontId="10"/>
  </si>
  <si>
    <t>086</t>
    <phoneticPr fontId="10"/>
  </si>
  <si>
    <t>087</t>
    <phoneticPr fontId="3"/>
  </si>
  <si>
    <t>088</t>
    <phoneticPr fontId="3"/>
  </si>
  <si>
    <t>A</t>
    <phoneticPr fontId="3"/>
  </si>
  <si>
    <t>B</t>
    <phoneticPr fontId="3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</si>
  <si>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</si>
  <si>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</si>
  <si>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</si>
  <si>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</si>
  <si>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</si>
  <si>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所属コード</t>
    <rPh sb="0" eb="2">
      <t>ショゾク</t>
    </rPh>
    <phoneticPr fontId="1"/>
  </si>
  <si>
    <t>一般</t>
    <rPh sb="0" eb="2">
      <t>イッパン</t>
    </rPh>
    <phoneticPr fontId="1"/>
  </si>
  <si>
    <t>高校</t>
    <rPh sb="0" eb="2">
      <t>コウコウ</t>
    </rPh>
    <phoneticPr fontId="1"/>
  </si>
  <si>
    <t>北上陸上競技場エントリー（北上フィールド版）</t>
    <rPh sb="0" eb="2">
      <t>キタカミ</t>
    </rPh>
    <rPh sb="2" eb="4">
      <t>リクジョウ</t>
    </rPh>
    <rPh sb="4" eb="7">
      <t>キョウギジョウ</t>
    </rPh>
    <rPh sb="13" eb="15">
      <t>キタカミ</t>
    </rPh>
    <rPh sb="20" eb="21">
      <t>バン</t>
    </rPh>
    <phoneticPr fontId="1"/>
  </si>
  <si>
    <t>所　　　属</t>
    <rPh sb="0" eb="1">
      <t>トコロ</t>
    </rPh>
    <rPh sb="4" eb="5">
      <t>ゾク</t>
    </rPh>
    <phoneticPr fontId="1"/>
  </si>
  <si>
    <t>黒沢尻工高</t>
  </si>
  <si>
    <t>ホームエコノ</t>
  </si>
  <si>
    <t>秋田セミコンダクター</t>
  </si>
  <si>
    <t>ＳＵＴ　ＩＮＴ．</t>
  </si>
  <si>
    <t>東北文化学園専門学校教員</t>
  </si>
  <si>
    <t>水沢商業</t>
  </si>
  <si>
    <t>釜石商工</t>
  </si>
  <si>
    <t>モンテローザ</t>
  </si>
  <si>
    <t>日体大ＡＣ</t>
  </si>
  <si>
    <t>盛岡農業</t>
  </si>
  <si>
    <t>黒沢尻北</t>
    <phoneticPr fontId="1"/>
  </si>
  <si>
    <t>DB</t>
  </si>
  <si>
    <t>N1</t>
  </si>
  <si>
    <t>N2</t>
  </si>
  <si>
    <t>N3</t>
  </si>
  <si>
    <t>KC</t>
  </si>
  <si>
    <t>04</t>
    <phoneticPr fontId="3"/>
  </si>
  <si>
    <t>13</t>
    <phoneticPr fontId="3"/>
  </si>
  <si>
    <t>05</t>
    <phoneticPr fontId="3"/>
  </si>
  <si>
    <t>03</t>
    <phoneticPr fontId="3"/>
  </si>
  <si>
    <t>082</t>
    <phoneticPr fontId="3"/>
  </si>
  <si>
    <t>084</t>
    <phoneticPr fontId="3"/>
  </si>
  <si>
    <t>ﾀｶﾊｼ ﾏｻﾐ</t>
    <phoneticPr fontId="1"/>
  </si>
  <si>
    <t>黒沢尻工業</t>
    <rPh sb="0" eb="5">
      <t>クロサワジリコウギョウ</t>
    </rPh>
    <phoneticPr fontId="1"/>
  </si>
  <si>
    <t>岩手　　太郎</t>
    <rPh sb="0" eb="2">
      <t>イワテ</t>
    </rPh>
    <rPh sb="4" eb="6">
      <t>タロウ</t>
    </rPh>
    <phoneticPr fontId="3"/>
  </si>
  <si>
    <t>00180</t>
    <phoneticPr fontId="1"/>
  </si>
  <si>
    <t>例</t>
    <rPh sb="0" eb="1">
      <t>レイ</t>
    </rPh>
    <phoneticPr fontId="1"/>
  </si>
  <si>
    <t>00279</t>
  </si>
  <si>
    <t>00280</t>
  </si>
  <si>
    <t>00281</t>
  </si>
  <si>
    <t>00282</t>
  </si>
  <si>
    <t>00283</t>
  </si>
  <si>
    <t>00284</t>
  </si>
  <si>
    <t>00285</t>
  </si>
  <si>
    <t>00286</t>
  </si>
  <si>
    <t>00287</t>
  </si>
  <si>
    <t>00288</t>
  </si>
  <si>
    <t>00289</t>
  </si>
  <si>
    <t>00290</t>
  </si>
  <si>
    <t>00291</t>
  </si>
  <si>
    <t>00292</t>
  </si>
  <si>
    <t>00293</t>
  </si>
  <si>
    <t>00294</t>
  </si>
  <si>
    <t>00295</t>
  </si>
  <si>
    <t>00296</t>
  </si>
  <si>
    <t>00297</t>
  </si>
  <si>
    <t>00298</t>
  </si>
  <si>
    <t>00299</t>
  </si>
  <si>
    <t>00300</t>
  </si>
  <si>
    <t>00301</t>
  </si>
  <si>
    <t>00302</t>
  </si>
  <si>
    <t>00303</t>
  </si>
  <si>
    <t>00304</t>
  </si>
  <si>
    <t>00305</t>
  </si>
  <si>
    <t>00306</t>
  </si>
  <si>
    <t>00307</t>
  </si>
  <si>
    <t>00308</t>
  </si>
  <si>
    <t>00309</t>
  </si>
  <si>
    <t>00310</t>
  </si>
  <si>
    <t>00311</t>
  </si>
  <si>
    <t>00312</t>
  </si>
  <si>
    <t>00313</t>
  </si>
  <si>
    <t>00314</t>
  </si>
  <si>
    <t>00315</t>
  </si>
  <si>
    <t>00316</t>
  </si>
  <si>
    <t>00317</t>
  </si>
  <si>
    <t>00318</t>
  </si>
  <si>
    <t>00319</t>
  </si>
  <si>
    <t>00320</t>
  </si>
  <si>
    <t>00321</t>
  </si>
  <si>
    <t>00322</t>
  </si>
  <si>
    <t>00323</t>
  </si>
  <si>
    <t>00324</t>
  </si>
  <si>
    <t>00325</t>
  </si>
  <si>
    <t>00326</t>
  </si>
  <si>
    <t>00327</t>
  </si>
  <si>
    <t>00328</t>
  </si>
  <si>
    <t>00329</t>
  </si>
  <si>
    <t>00330</t>
  </si>
  <si>
    <t>00331</t>
  </si>
  <si>
    <t>00332</t>
  </si>
  <si>
    <t>00333</t>
  </si>
  <si>
    <t>00334</t>
  </si>
  <si>
    <t>00335</t>
  </si>
  <si>
    <t>00336</t>
  </si>
  <si>
    <t>00337</t>
  </si>
  <si>
    <t>00338</t>
  </si>
  <si>
    <t>00339</t>
  </si>
  <si>
    <t>00340</t>
  </si>
  <si>
    <t>00341</t>
  </si>
  <si>
    <t>00342</t>
  </si>
  <si>
    <t>00343</t>
  </si>
  <si>
    <t>00344</t>
  </si>
  <si>
    <t>00345</t>
  </si>
  <si>
    <t>00346</t>
  </si>
  <si>
    <t>00347</t>
  </si>
  <si>
    <t>00348</t>
  </si>
  <si>
    <t>00349</t>
  </si>
  <si>
    <t>00350</t>
  </si>
  <si>
    <t>00351</t>
  </si>
  <si>
    <t>00352</t>
  </si>
  <si>
    <t>00353</t>
  </si>
  <si>
    <t>00354</t>
  </si>
  <si>
    <t>00355</t>
  </si>
  <si>
    <t>01500</t>
    <phoneticPr fontId="1"/>
  </si>
  <si>
    <t>走幅跳</t>
  </si>
  <si>
    <t>　　行や列を挿入・削除は絶対にしないでください。</t>
    <rPh sb="2" eb="3">
      <t>ギョウ</t>
    </rPh>
    <rPh sb="4" eb="5">
      <t>レツ</t>
    </rPh>
    <rPh sb="6" eb="8">
      <t>ソウニュウ</t>
    </rPh>
    <rPh sb="9" eb="11">
      <t>サクジョ</t>
    </rPh>
    <rPh sb="12" eb="14">
      <t>ゼッタイ</t>
    </rPh>
    <phoneticPr fontId="3"/>
  </si>
  <si>
    <t>選手登録</t>
    <rPh sb="0" eb="2">
      <t>センシュ</t>
    </rPh>
    <rPh sb="2" eb="4">
      <t>トウロク</t>
    </rPh>
    <phoneticPr fontId="1"/>
  </si>
  <si>
    <r>
      <t>性別・種目・種別は選択入力</t>
    </r>
    <r>
      <rPr>
        <sz val="12"/>
        <rFont val="平成明朝"/>
        <family val="3"/>
        <charset val="128"/>
      </rPr>
      <t>してください</t>
    </r>
    <rPh sb="0" eb="2">
      <t>セイベツ</t>
    </rPh>
    <rPh sb="3" eb="5">
      <t>シュモク</t>
    </rPh>
    <rPh sb="6" eb="8">
      <t>シュベツ</t>
    </rPh>
    <rPh sb="9" eb="11">
      <t>センタク</t>
    </rPh>
    <rPh sb="11" eb="13">
      <t>ニュウリョク</t>
    </rPh>
    <phoneticPr fontId="3"/>
  </si>
  <si>
    <t>入 力 上 の 注 意</t>
    <rPh sb="0" eb="1">
      <t>イ</t>
    </rPh>
    <rPh sb="2" eb="3">
      <t>チカラ</t>
    </rPh>
    <rPh sb="4" eb="5">
      <t>ウエ</t>
    </rPh>
    <rPh sb="8" eb="9">
      <t>チュウ</t>
    </rPh>
    <rPh sb="10" eb="11">
      <t>イ</t>
    </rPh>
    <phoneticPr fontId="1"/>
  </si>
  <si>
    <r>
      <t>B列には</t>
    </r>
    <r>
      <rPr>
        <b/>
        <sz val="12"/>
        <color indexed="10"/>
        <rFont val="平成明朝"/>
        <family val="3"/>
        <charset val="128"/>
      </rPr>
      <t>漢字氏名　　６文字</t>
    </r>
    <r>
      <rPr>
        <sz val="12"/>
        <rFont val="平成明朝"/>
        <family val="3"/>
        <charset val="128"/>
      </rPr>
      <t>以外は入力出来ません</t>
    </r>
    <rPh sb="1" eb="2">
      <t>レツ</t>
    </rPh>
    <rPh sb="4" eb="6">
      <t>カンジ</t>
    </rPh>
    <rPh sb="6" eb="8">
      <t>シメイ</t>
    </rPh>
    <rPh sb="11" eb="13">
      <t>モジ</t>
    </rPh>
    <rPh sb="13" eb="15">
      <t>イガイ</t>
    </rPh>
    <rPh sb="16" eb="18">
      <t>ニュウリョク</t>
    </rPh>
    <rPh sb="18" eb="20">
      <t>デキ</t>
    </rPh>
    <phoneticPr fontId="3"/>
  </si>
  <si>
    <r>
      <t>D列には</t>
    </r>
    <r>
      <rPr>
        <b/>
        <sz val="12"/>
        <color indexed="10"/>
        <rFont val="平成明朝"/>
        <family val="3"/>
        <charset val="128"/>
      </rPr>
      <t>ｶﾀｶﾅ氏名　　半角ｶﾀｶﾅ</t>
    </r>
    <r>
      <rPr>
        <sz val="12"/>
        <rFont val="平成明朝"/>
        <family val="3"/>
        <charset val="128"/>
      </rPr>
      <t>入力になります</t>
    </r>
    <rPh sb="1" eb="2">
      <t>レツ</t>
    </rPh>
    <rPh sb="8" eb="10">
      <t>シメイ</t>
    </rPh>
    <rPh sb="12" eb="14">
      <t>ハンカク</t>
    </rPh>
    <rPh sb="18" eb="20">
      <t>ニュウリョク</t>
    </rPh>
    <phoneticPr fontId="3"/>
  </si>
  <si>
    <r>
      <t>ナンバーは各県陸協登録のナンバー</t>
    </r>
    <r>
      <rPr>
        <sz val="12"/>
        <rFont val="平成明朝"/>
        <family val="3"/>
        <charset val="128"/>
      </rPr>
      <t>を入力してください</t>
    </r>
    <rPh sb="5" eb="7">
      <t>カクケン</t>
    </rPh>
    <rPh sb="7" eb="9">
      <t>リクキョウ</t>
    </rPh>
    <rPh sb="9" eb="11">
      <t>トウロク</t>
    </rPh>
    <rPh sb="17" eb="19">
      <t>ニュウリョク</t>
    </rPh>
    <phoneticPr fontId="3"/>
  </si>
  <si>
    <r>
      <t>※ 訂正する場合は，</t>
    </r>
    <r>
      <rPr>
        <sz val="14"/>
        <color indexed="10"/>
        <rFont val="ＤＦ平成明朝体W7"/>
        <family val="3"/>
        <charset val="128"/>
      </rPr>
      <t>Delete</t>
    </r>
    <r>
      <rPr>
        <sz val="14"/>
        <rFont val="ＤＦ平成明朝体W7"/>
        <family val="3"/>
        <charset val="128"/>
      </rPr>
      <t>キーor</t>
    </r>
    <r>
      <rPr>
        <sz val="14"/>
        <color indexed="10"/>
        <rFont val="ＤＦ平成明朝体W7"/>
        <family val="3"/>
        <charset val="128"/>
      </rPr>
      <t>Back Space</t>
    </r>
    <r>
      <rPr>
        <sz val="14"/>
        <rFont val="ＤＦ平成明朝体W7"/>
        <family val="3"/>
        <charset val="128"/>
      </rPr>
      <t>キーを使用してください
※ 行や列を選択してのクリア・挿入・削除・移動は絶対にしないでください</t>
    </r>
    <rPh sb="2" eb="4">
      <t>テイセイ</t>
    </rPh>
    <rPh sb="6" eb="8">
      <t>バアイ</t>
    </rPh>
    <rPh sb="33" eb="35">
      <t>シヨウ</t>
    </rPh>
    <rPh sb="63" eb="65">
      <t>イドウ</t>
    </rPh>
    <phoneticPr fontId="3"/>
  </si>
  <si>
    <t>所属(団体名)</t>
    <rPh sb="0" eb="2">
      <t>ショゾク</t>
    </rPh>
    <rPh sb="3" eb="5">
      <t>ダンタイ</t>
    </rPh>
    <rPh sb="5" eb="6">
      <t>メイ</t>
    </rPh>
    <phoneticPr fontId="1"/>
  </si>
  <si>
    <t>申込責任者</t>
    <rPh sb="0" eb="2">
      <t>モウシコミ</t>
    </rPh>
    <rPh sb="2" eb="5">
      <t>セキニンシャ</t>
    </rPh>
    <phoneticPr fontId="1"/>
  </si>
  <si>
    <t>申込責任者連絡先(TEL)</t>
    <rPh sb="0" eb="2">
      <t>モウシコミ</t>
    </rPh>
    <rPh sb="2" eb="5">
      <t>セキニンシャ</t>
    </rPh>
    <rPh sb="5" eb="8">
      <t>レンラクサキ</t>
    </rPh>
    <phoneticPr fontId="1"/>
  </si>
  <si>
    <t>参加料振込予定日</t>
    <rPh sb="0" eb="3">
      <t>サンカリョウ</t>
    </rPh>
    <rPh sb="3" eb="5">
      <t>フリコミ</t>
    </rPh>
    <rPh sb="5" eb="7">
      <t>ヨテイ</t>
    </rPh>
    <rPh sb="7" eb="8">
      <t>ビ</t>
    </rPh>
    <phoneticPr fontId="1"/>
  </si>
  <si>
    <t>2022年　7月　　日</t>
    <rPh sb="4" eb="5">
      <t>ネン</t>
    </rPh>
    <rPh sb="7" eb="8">
      <t>ガツ</t>
    </rPh>
    <rPh sb="10" eb="11">
      <t>ニチ</t>
    </rPh>
    <phoneticPr fontId="1"/>
  </si>
  <si>
    <t>ｲﾜﾃ ﾀﾛｳ</t>
    <phoneticPr fontId="1"/>
  </si>
  <si>
    <t>00650</t>
    <phoneticPr fontId="1"/>
  </si>
  <si>
    <t>(注）2022年に限り円盤投は行わない。</t>
    <rPh sb="1" eb="2">
      <t>チュウ</t>
    </rPh>
    <rPh sb="7" eb="8">
      <t>ネン</t>
    </rPh>
    <rPh sb="9" eb="10">
      <t>カギ</t>
    </rPh>
    <rPh sb="11" eb="14">
      <t>エンバンナ</t>
    </rPh>
    <rPh sb="15" eb="16">
      <t>オコナ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</si>
</sst>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6">
    <font>
      <sz val="12"/>
      <name val="平成明朝"/>
      <family val="3"/>
      <charset val="128"/>
    </font>
    <font>
      <sz val="6"/>
      <name val="Osaka"/>
      <family val="3"/>
      <charset val="128"/>
    </font>
    <font>
      <sz val="12"/>
      <name val="ＭＳ ゴシック"/>
      <family val="3"/>
      <charset val="128"/>
    </font>
    <font>
      <sz val="6"/>
      <name val="平成明朝"/>
      <family val="3"/>
      <charset val="128"/>
    </font>
    <font>
      <sz val="6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color indexed="10"/>
      <name val="ＭＳ ゴシック"/>
      <family val="3"/>
      <charset val="128"/>
    </font>
    <font>
      <sz val="12"/>
      <name val="平成明朝"/>
      <family val="3"/>
      <charset val="128"/>
    </font>
    <font>
      <sz val="12"/>
      <color indexed="10"/>
      <name val="平成明朝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b/>
      <i/>
      <sz val="12"/>
      <color indexed="10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0"/>
      <name val="平成明朝"/>
      <family val="3"/>
      <charset val="128"/>
    </font>
    <font>
      <i/>
      <sz val="11"/>
      <color indexed="10"/>
      <name val="ＭＳ 明朝"/>
      <family val="1"/>
      <charset val="128"/>
    </font>
    <font>
      <b/>
      <i/>
      <sz val="24"/>
      <color indexed="10"/>
      <name val="ＭＳ ゴシック"/>
      <family val="3"/>
      <charset val="128"/>
    </font>
    <font>
      <b/>
      <i/>
      <sz val="28"/>
      <color indexed="10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8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4"/>
      <color indexed="10"/>
      <name val="ＤＦ特太ゴシック体"/>
      <family val="3"/>
      <charset val="128"/>
    </font>
    <font>
      <sz val="11"/>
      <name val="ＭＳ 明朝"/>
      <family val="1"/>
      <charset val="128"/>
    </font>
    <font>
      <sz val="14"/>
      <color indexed="10"/>
      <name val="ＤＨＰ特太ゴシック体"/>
      <family val="3"/>
      <charset val="128"/>
    </font>
    <font>
      <sz val="14"/>
      <name val="ＤＦ平成明朝体W7"/>
      <family val="3"/>
      <charset val="128"/>
    </font>
    <font>
      <sz val="14"/>
      <color indexed="10"/>
      <name val="ＤＦ平成明朝体W7"/>
      <family val="3"/>
      <charset val="128"/>
    </font>
    <font>
      <sz val="14"/>
      <name val="平成明朝"/>
      <family val="3"/>
      <charset val="128"/>
    </font>
    <font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name val="平成明朝"/>
      <family val="3"/>
      <charset val="128"/>
    </font>
    <font>
      <sz val="1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8"/>
      <name val="富士ポップＰ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rgb="FFFF0000"/>
      <name val="ＭＳ 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9"/>
        <bgColor rgb="FFFF99CC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15"/>
        <bgColor rgb="FF0000FF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56">
    <xf numFmtId="0" fontId="0" fillId="0" borderId="0" xfId="0"/>
    <xf numFmtId="0" fontId="2" fillId="2" borderId="1" xfId="0" applyFont="1" applyFill="1" applyBorder="1"/>
    <xf numFmtId="49" fontId="2" fillId="2" borderId="1" xfId="0" applyNumberFormat="1" applyFont="1" applyFill="1" applyBorder="1"/>
    <xf numFmtId="0" fontId="2" fillId="0" borderId="0" xfId="0" applyFont="1"/>
    <xf numFmtId="49" fontId="2" fillId="0" borderId="0" xfId="0" applyNumberFormat="1" applyFont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76" fontId="2" fillId="2" borderId="1" xfId="0" applyNumberFormat="1" applyFont="1" applyFill="1" applyBorder="1" applyAlignment="1">
      <alignment horizontal="right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>
      <alignment horizontal="right"/>
    </xf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5" borderId="0" xfId="0" applyFont="1" applyFill="1" applyBorder="1"/>
    <xf numFmtId="0" fontId="2" fillId="6" borderId="0" xfId="0" applyFont="1" applyFill="1"/>
    <xf numFmtId="0" fontId="8" fillId="6" borderId="0" xfId="0" applyFont="1" applyFill="1"/>
    <xf numFmtId="0" fontId="7" fillId="6" borderId="0" xfId="0" applyFont="1" applyFill="1" applyBorder="1"/>
    <xf numFmtId="0" fontId="21" fillId="6" borderId="0" xfId="0" applyFont="1" applyFill="1" applyBorder="1" applyAlignment="1">
      <alignment horizontal="left"/>
    </xf>
    <xf numFmtId="0" fontId="0" fillId="6" borderId="0" xfId="0" applyFill="1" applyAlignment="1">
      <alignment vertical="top"/>
    </xf>
    <xf numFmtId="0" fontId="19" fillId="6" borderId="0" xfId="0" applyFont="1" applyFill="1"/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15" fillId="6" borderId="0" xfId="0" applyFont="1" applyFill="1" applyAlignment="1">
      <alignment horizontal="center"/>
    </xf>
    <xf numFmtId="0" fontId="2" fillId="5" borderId="2" xfId="0" applyFont="1" applyFill="1" applyBorder="1"/>
    <xf numFmtId="0" fontId="2" fillId="0" borderId="3" xfId="1" applyFont="1" applyFill="1" applyBorder="1" applyAlignment="1">
      <alignment vertical="center" wrapText="1"/>
    </xf>
    <xf numFmtId="49" fontId="2" fillId="0" borderId="3" xfId="1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vertical="center" wrapText="1"/>
    </xf>
    <xf numFmtId="49" fontId="2" fillId="0" borderId="1" xfId="1" applyNumberFormat="1" applyFont="1" applyFill="1" applyBorder="1" applyAlignment="1">
      <alignment horizontal="left" vertical="center"/>
    </xf>
    <xf numFmtId="0" fontId="2" fillId="0" borderId="1" xfId="1" applyFont="1" applyBorder="1" applyAlignment="1">
      <alignment vertical="center" wrapText="1"/>
    </xf>
    <xf numFmtId="0" fontId="2" fillId="2" borderId="4" xfId="0" applyFont="1" applyFill="1" applyBorder="1"/>
    <xf numFmtId="0" fontId="2" fillId="0" borderId="0" xfId="1" applyFont="1" applyFill="1" applyBorder="1" applyAlignment="1">
      <alignment vertical="center" wrapText="1"/>
    </xf>
    <xf numFmtId="49" fontId="2" fillId="0" borderId="0" xfId="1" applyNumberFormat="1" applyFont="1" applyFill="1" applyBorder="1" applyAlignment="1">
      <alignment horizontal="left" vertical="center"/>
    </xf>
    <xf numFmtId="0" fontId="2" fillId="0" borderId="0" xfId="0" applyFont="1" applyBorder="1"/>
    <xf numFmtId="49" fontId="2" fillId="0" borderId="0" xfId="0" applyNumberFormat="1" applyFont="1" applyBorder="1"/>
    <xf numFmtId="0" fontId="2" fillId="6" borderId="0" xfId="0" applyFont="1" applyFill="1" applyBorder="1"/>
    <xf numFmtId="0" fontId="2" fillId="0" borderId="0" xfId="1" applyFont="1" applyBorder="1" applyAlignment="1">
      <alignment vertical="center" wrapText="1"/>
    </xf>
    <xf numFmtId="49" fontId="22" fillId="0" borderId="0" xfId="1" applyNumberFormat="1" applyFont="1"/>
    <xf numFmtId="0" fontId="2" fillId="5" borderId="5" xfId="0" applyFont="1" applyFill="1" applyBorder="1"/>
    <xf numFmtId="49" fontId="0" fillId="0" borderId="0" xfId="0" applyNumberFormat="1"/>
    <xf numFmtId="49" fontId="2" fillId="2" borderId="1" xfId="0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12" borderId="0" xfId="0" applyFont="1" applyFill="1" applyProtection="1"/>
    <xf numFmtId="0" fontId="27" fillId="12" borderId="0" xfId="0" applyFont="1" applyFill="1" applyProtection="1"/>
    <xf numFmtId="0" fontId="2" fillId="12" borderId="0" xfId="0" applyFont="1" applyFill="1" applyAlignment="1" applyProtection="1">
      <alignment horizontal="center"/>
    </xf>
    <xf numFmtId="0" fontId="2" fillId="0" borderId="0" xfId="0" applyFont="1" applyFill="1" applyProtection="1"/>
    <xf numFmtId="0" fontId="2" fillId="0" borderId="0" xfId="0" applyFont="1" applyProtection="1"/>
    <xf numFmtId="0" fontId="18" fillId="12" borderId="0" xfId="0" applyFont="1" applyFill="1" applyProtection="1"/>
    <xf numFmtId="0" fontId="11" fillId="12" borderId="0" xfId="0" applyFont="1" applyFill="1" applyProtection="1"/>
    <xf numFmtId="0" fontId="14" fillId="12" borderId="0" xfId="0" applyFont="1" applyFill="1" applyAlignment="1" applyProtection="1">
      <alignment horizontal="center" vertical="center"/>
    </xf>
    <xf numFmtId="0" fontId="2" fillId="13" borderId="0" xfId="0" applyFont="1" applyFill="1" applyProtection="1"/>
    <xf numFmtId="0" fontId="26" fillId="14" borderId="6" xfId="0" applyFont="1" applyFill="1" applyBorder="1" applyAlignment="1" applyProtection="1"/>
    <xf numFmtId="0" fontId="26" fillId="14" borderId="7" xfId="0" applyFont="1" applyFill="1" applyBorder="1" applyAlignment="1" applyProtection="1"/>
    <xf numFmtId="0" fontId="2" fillId="4" borderId="1" xfId="0" applyFont="1" applyFill="1" applyBorder="1" applyAlignment="1" applyProtection="1">
      <alignment horizontal="center"/>
    </xf>
    <xf numFmtId="0" fontId="28" fillId="4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6" borderId="0" xfId="0" applyFont="1" applyFill="1" applyProtection="1"/>
    <xf numFmtId="0" fontId="2" fillId="3" borderId="1" xfId="0" applyFont="1" applyFill="1" applyBorder="1" applyProtection="1"/>
    <xf numFmtId="49" fontId="22" fillId="0" borderId="0" xfId="1" applyNumberFormat="1" applyFont="1" applyProtection="1"/>
    <xf numFmtId="49" fontId="2" fillId="0" borderId="0" xfId="0" applyNumberFormat="1" applyFont="1" applyProtection="1"/>
    <xf numFmtId="49" fontId="27" fillId="0" borderId="0" xfId="0" applyNumberFormat="1" applyFont="1" applyProtection="1"/>
    <xf numFmtId="0" fontId="29" fillId="0" borderId="0" xfId="0" applyFont="1" applyProtection="1"/>
    <xf numFmtId="0" fontId="2" fillId="5" borderId="0" xfId="0" applyFont="1" applyFill="1" applyProtection="1"/>
    <xf numFmtId="0" fontId="27" fillId="0" borderId="0" xfId="0" applyFont="1" applyProtection="1"/>
    <xf numFmtId="0" fontId="27" fillId="6" borderId="0" xfId="0" applyFont="1" applyFill="1" applyProtection="1"/>
    <xf numFmtId="49" fontId="29" fillId="0" borderId="0" xfId="0" applyNumberFormat="1" applyFont="1" applyProtection="1"/>
    <xf numFmtId="0" fontId="2" fillId="6" borderId="0" xfId="0" applyFont="1" applyFill="1" applyAlignment="1" applyProtection="1">
      <alignment horizontal="center"/>
    </xf>
    <xf numFmtId="0" fontId="30" fillId="12" borderId="0" xfId="0" applyFont="1" applyFill="1" applyProtection="1"/>
    <xf numFmtId="0" fontId="30" fillId="6" borderId="0" xfId="0" applyFont="1" applyFill="1" applyProtection="1"/>
    <xf numFmtId="0" fontId="17" fillId="12" borderId="0" xfId="0" applyFont="1" applyFill="1" applyAlignment="1" applyProtection="1">
      <alignment horizontal="center"/>
    </xf>
    <xf numFmtId="0" fontId="26" fillId="14" borderId="8" xfId="0" applyFont="1" applyFill="1" applyBorder="1" applyAlignment="1" applyProtection="1">
      <alignment horizontal="center"/>
    </xf>
    <xf numFmtId="0" fontId="26" fillId="14" borderId="9" xfId="0" applyFont="1" applyFill="1" applyBorder="1" applyAlignment="1" applyProtection="1">
      <alignment horizontal="center"/>
    </xf>
    <xf numFmtId="0" fontId="2" fillId="5" borderId="0" xfId="0" applyFont="1" applyFill="1" applyAlignment="1" applyProtection="1">
      <alignment horizontal="center"/>
    </xf>
    <xf numFmtId="49" fontId="0" fillId="0" borderId="0" xfId="0" applyNumberFormat="1" applyBorder="1"/>
    <xf numFmtId="0" fontId="27" fillId="0" borderId="0" xfId="0" applyNumberFormat="1" applyFont="1" applyBorder="1"/>
    <xf numFmtId="49" fontId="29" fillId="0" borderId="0" xfId="0" applyNumberFormat="1" applyFont="1" applyBorder="1"/>
    <xf numFmtId="0" fontId="0" fillId="0" borderId="0" xfId="0" applyAlignment="1">
      <alignment vertical="center"/>
    </xf>
    <xf numFmtId="49" fontId="2" fillId="6" borderId="0" xfId="0" applyNumberFormat="1" applyFont="1" applyFill="1"/>
    <xf numFmtId="49" fontId="0" fillId="0" borderId="0" xfId="0" applyNumberFormat="1" applyAlignment="1">
      <alignment vertical="center"/>
    </xf>
    <xf numFmtId="0" fontId="2" fillId="4" borderId="1" xfId="0" applyFont="1" applyFill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/>
    </xf>
    <xf numFmtId="0" fontId="2" fillId="15" borderId="1" xfId="0" applyFont="1" applyFill="1" applyBorder="1" applyProtection="1">
      <protection locked="0"/>
    </xf>
    <xf numFmtId="49" fontId="2" fillId="15" borderId="1" xfId="0" applyNumberFormat="1" applyFont="1" applyFill="1" applyBorder="1" applyProtection="1">
      <protection locked="0"/>
    </xf>
    <xf numFmtId="0" fontId="2" fillId="15" borderId="1" xfId="0" applyFont="1" applyFill="1" applyBorder="1" applyProtection="1"/>
    <xf numFmtId="49" fontId="2" fillId="15" borderId="1" xfId="0" applyNumberFormat="1" applyFont="1" applyFill="1" applyBorder="1" applyAlignment="1" applyProtection="1">
      <alignment horizontal="center"/>
      <protection locked="0"/>
    </xf>
    <xf numFmtId="49" fontId="30" fillId="15" borderId="1" xfId="0" applyNumberFormat="1" applyFont="1" applyFill="1" applyBorder="1" applyAlignment="1" applyProtection="1">
      <alignment horizontal="center"/>
      <protection locked="0"/>
    </xf>
    <xf numFmtId="49" fontId="2" fillId="15" borderId="1" xfId="0" applyNumberFormat="1" applyFont="1" applyFill="1" applyBorder="1" applyProtection="1"/>
    <xf numFmtId="0" fontId="2" fillId="15" borderId="1" xfId="0" applyFont="1" applyFill="1" applyBorder="1" applyAlignment="1" applyProtection="1">
      <alignment horizontal="center"/>
    </xf>
    <xf numFmtId="0" fontId="2" fillId="0" borderId="0" xfId="0" applyNumberFormat="1" applyFont="1" applyFill="1" applyAlignment="1">
      <alignment horizontal="center"/>
    </xf>
    <xf numFmtId="0" fontId="21" fillId="6" borderId="0" xfId="0" applyFont="1" applyFill="1" applyBorder="1" applyAlignment="1">
      <alignment horizontal="left"/>
    </xf>
    <xf numFmtId="0" fontId="0" fillId="6" borderId="0" xfId="0" applyFont="1" applyFill="1"/>
    <xf numFmtId="0" fontId="2" fillId="17" borderId="1" xfId="0" applyFont="1" applyFill="1" applyBorder="1" applyProtection="1">
      <protection locked="0"/>
    </xf>
    <xf numFmtId="0" fontId="2" fillId="17" borderId="1" xfId="0" applyFont="1" applyFill="1" applyBorder="1" applyAlignment="1" applyProtection="1">
      <alignment horizontal="center"/>
      <protection locked="0"/>
    </xf>
    <xf numFmtId="0" fontId="2" fillId="17" borderId="1" xfId="0" applyFont="1" applyFill="1" applyBorder="1" applyProtection="1"/>
    <xf numFmtId="0" fontId="27" fillId="17" borderId="10" xfId="0" applyFont="1" applyFill="1" applyBorder="1" applyAlignment="1" applyProtection="1">
      <alignment horizontal="center"/>
    </xf>
    <xf numFmtId="49" fontId="2" fillId="17" borderId="1" xfId="0" applyNumberFormat="1" applyFont="1" applyFill="1" applyBorder="1" applyAlignment="1" applyProtection="1">
      <alignment horizontal="center"/>
      <protection locked="0"/>
    </xf>
    <xf numFmtId="0" fontId="2" fillId="17" borderId="10" xfId="0" applyFont="1" applyFill="1" applyBorder="1" applyAlignment="1" applyProtection="1">
      <alignment horizontal="center"/>
    </xf>
    <xf numFmtId="176" fontId="2" fillId="17" borderId="1" xfId="0" applyNumberFormat="1" applyFont="1" applyFill="1" applyBorder="1" applyAlignment="1" applyProtection="1">
      <alignment horizontal="right"/>
      <protection locked="0"/>
    </xf>
    <xf numFmtId="49" fontId="2" fillId="17" borderId="1" xfId="0" applyNumberFormat="1" applyFont="1" applyFill="1" applyBorder="1" applyProtection="1">
      <protection locked="0"/>
    </xf>
    <xf numFmtId="49" fontId="2" fillId="17" borderId="1" xfId="0" applyNumberFormat="1" applyFont="1" applyFill="1" applyBorder="1" applyProtection="1"/>
    <xf numFmtId="0" fontId="31" fillId="14" borderId="1" xfId="0" applyFont="1" applyFill="1" applyBorder="1" applyProtection="1">
      <protection locked="0"/>
    </xf>
    <xf numFmtId="0" fontId="31" fillId="14" borderId="1" xfId="0" applyFont="1" applyFill="1" applyBorder="1" applyAlignment="1" applyProtection="1">
      <alignment horizontal="center"/>
      <protection locked="0"/>
    </xf>
    <xf numFmtId="0" fontId="31" fillId="14" borderId="1" xfId="0" applyFont="1" applyFill="1" applyBorder="1" applyProtection="1"/>
    <xf numFmtId="0" fontId="32" fillId="14" borderId="10" xfId="0" applyFont="1" applyFill="1" applyBorder="1" applyAlignment="1" applyProtection="1">
      <alignment horizontal="center"/>
    </xf>
    <xf numFmtId="49" fontId="31" fillId="14" borderId="1" xfId="0" applyNumberFormat="1" applyFont="1" applyFill="1" applyBorder="1" applyAlignment="1" applyProtection="1">
      <alignment horizontal="center"/>
      <protection locked="0"/>
    </xf>
    <xf numFmtId="0" fontId="31" fillId="14" borderId="10" xfId="0" applyFont="1" applyFill="1" applyBorder="1" applyAlignment="1" applyProtection="1">
      <alignment horizontal="center"/>
    </xf>
    <xf numFmtId="176" fontId="31" fillId="14" borderId="1" xfId="0" applyNumberFormat="1" applyFont="1" applyFill="1" applyBorder="1" applyAlignment="1" applyProtection="1">
      <alignment horizontal="right"/>
      <protection locked="0"/>
    </xf>
    <xf numFmtId="49" fontId="31" fillId="14" borderId="1" xfId="0" applyNumberFormat="1" applyFont="1" applyFill="1" applyBorder="1" applyProtection="1">
      <protection locked="0"/>
    </xf>
    <xf numFmtId="49" fontId="31" fillId="14" borderId="1" xfId="0" applyNumberFormat="1" applyFont="1" applyFill="1" applyBorder="1" applyProtection="1"/>
    <xf numFmtId="0" fontId="2" fillId="17" borderId="0" xfId="0" applyFont="1" applyFill="1" applyAlignment="1" applyProtection="1">
      <alignment horizontal="center"/>
      <protection locked="0"/>
    </xf>
    <xf numFmtId="0" fontId="2" fillId="17" borderId="0" xfId="0" applyFont="1" applyFill="1" applyProtection="1">
      <protection locked="0"/>
    </xf>
    <xf numFmtId="0" fontId="2" fillId="17" borderId="1" xfId="0" applyFont="1" applyFill="1" applyBorder="1" applyAlignment="1" applyProtection="1">
      <protection locked="0"/>
    </xf>
    <xf numFmtId="0" fontId="30" fillId="17" borderId="1" xfId="0" applyFont="1" applyFill="1" applyBorder="1" applyAlignment="1" applyProtection="1">
      <alignment shrinkToFit="1"/>
    </xf>
    <xf numFmtId="0" fontId="23" fillId="8" borderId="11" xfId="0" applyFont="1" applyFill="1" applyBorder="1" applyAlignment="1">
      <alignment horizontal="left" vertical="center" wrapText="1"/>
    </xf>
    <xf numFmtId="0" fontId="23" fillId="8" borderId="6" xfId="0" applyFont="1" applyFill="1" applyBorder="1" applyAlignment="1">
      <alignment horizontal="left" vertical="center" wrapText="1"/>
    </xf>
    <xf numFmtId="0" fontId="23" fillId="8" borderId="5" xfId="0" applyFont="1" applyFill="1" applyBorder="1" applyAlignment="1">
      <alignment horizontal="left" vertical="center" wrapText="1"/>
    </xf>
    <xf numFmtId="0" fontId="23" fillId="8" borderId="0" xfId="0" applyFont="1" applyFill="1" applyBorder="1" applyAlignment="1">
      <alignment horizontal="left" vertical="center" wrapText="1"/>
    </xf>
    <xf numFmtId="0" fontId="23" fillId="8" borderId="12" xfId="0" applyFont="1" applyFill="1" applyBorder="1" applyAlignment="1">
      <alignment horizontal="left" vertical="center" wrapText="1"/>
    </xf>
    <xf numFmtId="0" fontId="23" fillId="8" borderId="7" xfId="0" applyFont="1" applyFill="1" applyBorder="1" applyAlignment="1">
      <alignment horizontal="left" vertical="center" wrapText="1"/>
    </xf>
    <xf numFmtId="0" fontId="16" fillId="9" borderId="11" xfId="0" applyFont="1" applyFill="1" applyBorder="1" applyAlignment="1">
      <alignment horizontal="center" vertical="center"/>
    </xf>
    <xf numFmtId="0" fontId="16" fillId="9" borderId="6" xfId="0" applyFont="1" applyFill="1" applyBorder="1" applyAlignment="1">
      <alignment horizontal="center" vertical="center"/>
    </xf>
    <xf numFmtId="0" fontId="16" fillId="9" borderId="8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center" vertical="center"/>
    </xf>
    <xf numFmtId="0" fontId="16" fillId="9" borderId="7" xfId="0" applyFont="1" applyFill="1" applyBorder="1" applyAlignment="1">
      <alignment horizontal="center" vertical="center"/>
    </xf>
    <xf numFmtId="0" fontId="16" fillId="9" borderId="9" xfId="0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19" fillId="3" borderId="13" xfId="0" applyFont="1" applyFill="1" applyBorder="1" applyAlignment="1">
      <alignment horizontal="center"/>
    </xf>
    <xf numFmtId="0" fontId="19" fillId="3" borderId="14" xfId="0" applyFont="1" applyFill="1" applyBorder="1" applyAlignment="1">
      <alignment horizontal="center"/>
    </xf>
    <xf numFmtId="0" fontId="19" fillId="3" borderId="10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17" borderId="1" xfId="0" applyFont="1" applyFill="1" applyBorder="1" applyAlignment="1" applyProtection="1">
      <alignment horizontal="left"/>
      <protection locked="0"/>
    </xf>
    <xf numFmtId="0" fontId="33" fillId="16" borderId="16" xfId="0" applyFont="1" applyFill="1" applyBorder="1" applyAlignment="1" applyProtection="1">
      <alignment horizontal="center" vertical="center"/>
    </xf>
    <xf numFmtId="0" fontId="33" fillId="16" borderId="17" xfId="0" applyFont="1" applyFill="1" applyBorder="1" applyAlignment="1" applyProtection="1">
      <alignment horizontal="center" vertical="center"/>
    </xf>
    <xf numFmtId="0" fontId="33" fillId="16" borderId="18" xfId="0" applyFont="1" applyFill="1" applyBorder="1" applyAlignment="1" applyProtection="1">
      <alignment horizontal="center" vertical="center"/>
    </xf>
    <xf numFmtId="0" fontId="2" fillId="11" borderId="13" xfId="0" applyFont="1" applyFill="1" applyBorder="1" applyAlignment="1" applyProtection="1">
      <alignment horizontal="center"/>
    </xf>
    <xf numFmtId="0" fontId="2" fillId="11" borderId="14" xfId="0" applyFont="1" applyFill="1" applyBorder="1" applyAlignment="1" applyProtection="1">
      <alignment horizontal="center"/>
    </xf>
    <xf numFmtId="0" fontId="2" fillId="11" borderId="10" xfId="0" applyFont="1" applyFill="1" applyBorder="1" applyAlignment="1" applyProtection="1">
      <alignment horizontal="center"/>
    </xf>
    <xf numFmtId="0" fontId="2" fillId="7" borderId="13" xfId="0" applyFont="1" applyFill="1" applyBorder="1" applyAlignment="1" applyProtection="1">
      <alignment horizontal="center"/>
    </xf>
    <xf numFmtId="0" fontId="2" fillId="7" borderId="14" xfId="0" applyFont="1" applyFill="1" applyBorder="1" applyAlignment="1" applyProtection="1">
      <alignment horizontal="center"/>
    </xf>
    <xf numFmtId="0" fontId="2" fillId="13" borderId="10" xfId="0" applyFont="1" applyFill="1" applyBorder="1" applyAlignment="1" applyProtection="1">
      <alignment horizontal="center"/>
    </xf>
    <xf numFmtId="0" fontId="2" fillId="10" borderId="13" xfId="0" applyFont="1" applyFill="1" applyBorder="1" applyAlignment="1" applyProtection="1">
      <alignment horizontal="center"/>
    </xf>
    <xf numFmtId="0" fontId="2" fillId="10" borderId="14" xfId="0" applyFont="1" applyFill="1" applyBorder="1" applyAlignment="1" applyProtection="1">
      <alignment horizontal="center"/>
    </xf>
    <xf numFmtId="0" fontId="2" fillId="10" borderId="10" xfId="0" applyFont="1" applyFill="1" applyBorder="1" applyAlignment="1" applyProtection="1">
      <alignment horizontal="center"/>
    </xf>
    <xf numFmtId="0" fontId="35" fillId="14" borderId="0" xfId="0" applyFont="1" applyFill="1" applyBorder="1" applyAlignment="1" applyProtection="1">
      <alignment horizontal="center"/>
    </xf>
    <xf numFmtId="0" fontId="35" fillId="14" borderId="15" xfId="0" applyFont="1" applyFill="1" applyBorder="1" applyAlignment="1" applyProtection="1">
      <alignment horizontal="center"/>
    </xf>
    <xf numFmtId="0" fontId="24" fillId="14" borderId="11" xfId="0" applyFont="1" applyFill="1" applyBorder="1" applyAlignment="1" applyProtection="1">
      <alignment horizontal="left" vertical="center" wrapText="1"/>
    </xf>
    <xf numFmtId="0" fontId="24" fillId="14" borderId="6" xfId="0" applyFont="1" applyFill="1" applyBorder="1" applyAlignment="1" applyProtection="1">
      <alignment horizontal="left" vertical="center" wrapText="1"/>
    </xf>
    <xf numFmtId="0" fontId="24" fillId="14" borderId="12" xfId="0" applyFont="1" applyFill="1" applyBorder="1" applyAlignment="1" applyProtection="1">
      <alignment horizontal="left" vertical="center" wrapText="1"/>
    </xf>
    <xf numFmtId="0" fontId="24" fillId="14" borderId="7" xfId="0" applyFont="1" applyFill="1" applyBorder="1" applyAlignment="1" applyProtection="1">
      <alignment horizontal="left" vertical="center" wrapText="1"/>
    </xf>
    <xf numFmtId="0" fontId="2" fillId="17" borderId="1" xfId="0" applyFont="1" applyFill="1" applyBorder="1" applyAlignment="1" applyProtection="1">
      <alignment horizontal="left" shrinkToFit="1"/>
    </xf>
  </cellXfs>
  <cellStyles count="2">
    <cellStyle name="標準" xfId="0" builtinId="0"/>
    <cellStyle name="標準_Ｈ１1県高校総体（水北地区）申込みvol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pft45-masami-t\My%20Documents\My%20Documents\&#26481;&#38517;&#20013;&#38306;&#20418;\&#38520;&#19978;&#38306;&#20418;\&#65320;&#65297;&#65300;&#30476;&#26032;&#20154;&#38520;&#19978;\&#21508;&#22320;&#21306;&#25552;&#20986;\&#38520;&#19978;\H14&#36890;&#38520;\&#36890;&#20449;&#30003;&#3679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KAHASHI/Desktop/&#21271;&#19978;&#12501;&#12451;&#12540;&#12523;&#12489;&#31478;&#25216;&#20250;/H26&#12365;&#12383;&#12363;&#12415;&#12501;&#12451;&#12540;&#12523;&#12489;/My%20Documents/&#26481;&#38517;&#20013;&#38306;&#20418;/&#38520;&#19978;&#38306;&#20418;/&#65320;&#65297;&#65300;&#30476;&#26032;&#20154;&#38520;&#19978;/&#21508;&#22320;&#21306;&#25552;&#20986;/&#38520;&#19978;/H14&#36890;&#38520;/&#36890;&#20449;&#30003;&#3679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0&#21271;&#19978;&#12501;&#12451;&#12540;&#12523;&#12489;/&#30003;&#36796;&#12487;&#12540;&#12479;&#12540;/20200722&#21271;&#19978;&#32724;&#21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用"/>
      <sheetName val="提出用"/>
      <sheetName val="データ"/>
    </sheetNames>
    <sheetDataSet>
      <sheetData sheetId="0"/>
      <sheetData sheetId="1"/>
      <sheetData sheetId="2">
        <row r="2">
          <cell r="A2" t="str">
            <v>男</v>
          </cell>
          <cell r="B2">
            <v>1</v>
          </cell>
          <cell r="E2">
            <v>100</v>
          </cell>
          <cell r="F2" t="str">
            <v>002</v>
          </cell>
          <cell r="I2" t="str">
            <v>岩手</v>
          </cell>
          <cell r="J2" t="str">
            <v>03</v>
          </cell>
        </row>
        <row r="3">
          <cell r="A3" t="str">
            <v>女</v>
          </cell>
          <cell r="B3">
            <v>2</v>
          </cell>
          <cell r="E3">
            <v>200</v>
          </cell>
          <cell r="F3" t="str">
            <v>003</v>
          </cell>
        </row>
        <row r="4">
          <cell r="E4">
            <v>400</v>
          </cell>
          <cell r="F4" t="str">
            <v>005</v>
          </cell>
        </row>
        <row r="5">
          <cell r="E5">
            <v>800</v>
          </cell>
          <cell r="F5" t="str">
            <v>006</v>
          </cell>
        </row>
        <row r="6">
          <cell r="E6">
            <v>1500</v>
          </cell>
          <cell r="F6" t="str">
            <v>008</v>
          </cell>
        </row>
        <row r="7">
          <cell r="E7">
            <v>3000</v>
          </cell>
          <cell r="F7" t="str">
            <v>010</v>
          </cell>
        </row>
        <row r="8">
          <cell r="E8" t="str">
            <v>110Ｈ</v>
          </cell>
          <cell r="F8" t="str">
            <v>032</v>
          </cell>
        </row>
        <row r="9">
          <cell r="E9" t="str">
            <v>100Ｈ</v>
          </cell>
          <cell r="F9" t="str">
            <v>042</v>
          </cell>
        </row>
        <row r="10">
          <cell r="E10" t="str">
            <v>4×100Ｒ</v>
          </cell>
          <cell r="F10" t="str">
            <v>601</v>
          </cell>
        </row>
        <row r="11">
          <cell r="E11" t="str">
            <v>4×200Ｒ</v>
          </cell>
          <cell r="F11" t="str">
            <v>602</v>
          </cell>
        </row>
        <row r="12">
          <cell r="E12" t="str">
            <v>走高跳</v>
          </cell>
          <cell r="F12" t="str">
            <v>071</v>
          </cell>
        </row>
        <row r="13">
          <cell r="E13" t="str">
            <v>棒高跳</v>
          </cell>
          <cell r="F13" t="str">
            <v>072</v>
          </cell>
        </row>
        <row r="14">
          <cell r="E14" t="str">
            <v>走幅跳</v>
          </cell>
          <cell r="F14" t="str">
            <v>073</v>
          </cell>
        </row>
        <row r="15">
          <cell r="E15" t="str">
            <v>砲丸投男</v>
          </cell>
          <cell r="F15" t="str">
            <v>083</v>
          </cell>
        </row>
        <row r="16">
          <cell r="E16" t="str">
            <v>砲丸投女</v>
          </cell>
          <cell r="F16" t="str">
            <v>085</v>
          </cell>
        </row>
        <row r="17">
          <cell r="E17" t="str">
            <v>男三種Ａ</v>
          </cell>
          <cell r="F17" t="str">
            <v>206</v>
          </cell>
        </row>
        <row r="18">
          <cell r="E18" t="str">
            <v>男三種Ｂ</v>
          </cell>
          <cell r="F18" t="str">
            <v>207</v>
          </cell>
        </row>
        <row r="19">
          <cell r="E19" t="str">
            <v>女三種Ａ</v>
          </cell>
          <cell r="F19" t="str">
            <v>208</v>
          </cell>
        </row>
        <row r="20">
          <cell r="E20" t="str">
            <v>女三種Ｂ</v>
          </cell>
          <cell r="F20" t="str">
            <v>209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用"/>
      <sheetName val="提出用"/>
      <sheetName val="データ"/>
    </sheetNames>
    <sheetDataSet>
      <sheetData sheetId="0"/>
      <sheetData sheetId="1"/>
      <sheetData sheetId="2">
        <row r="2">
          <cell r="A2" t="str">
            <v>男</v>
          </cell>
          <cell r="B2">
            <v>1</v>
          </cell>
          <cell r="C2" t="str">
            <v>釜石東</v>
          </cell>
          <cell r="D2" t="str">
            <v>032024</v>
          </cell>
          <cell r="E2">
            <v>100</v>
          </cell>
          <cell r="F2" t="str">
            <v>002</v>
          </cell>
          <cell r="G2" t="str">
            <v>１年</v>
          </cell>
          <cell r="H2" t="str">
            <v xml:space="preserve">01 </v>
          </cell>
          <cell r="I2" t="str">
            <v>岩手</v>
          </cell>
          <cell r="J2" t="str">
            <v>03</v>
          </cell>
        </row>
        <row r="3">
          <cell r="A3" t="str">
            <v>女</v>
          </cell>
          <cell r="B3">
            <v>2</v>
          </cell>
          <cell r="C3" t="str">
            <v>大平</v>
          </cell>
          <cell r="D3" t="str">
            <v>032063</v>
          </cell>
          <cell r="E3">
            <v>200</v>
          </cell>
          <cell r="F3" t="str">
            <v>003</v>
          </cell>
          <cell r="G3" t="str">
            <v>２年</v>
          </cell>
          <cell r="H3" t="str">
            <v xml:space="preserve">02 </v>
          </cell>
        </row>
        <row r="4">
          <cell r="C4" t="str">
            <v>釜石二</v>
          </cell>
          <cell r="D4" t="str">
            <v>032064</v>
          </cell>
          <cell r="E4">
            <v>400</v>
          </cell>
          <cell r="F4" t="str">
            <v>005</v>
          </cell>
          <cell r="G4" t="str">
            <v>３年</v>
          </cell>
          <cell r="H4" t="str">
            <v xml:space="preserve">03 </v>
          </cell>
        </row>
        <row r="5">
          <cell r="C5" t="str">
            <v>小佐野</v>
          </cell>
          <cell r="D5" t="str">
            <v>032065</v>
          </cell>
          <cell r="E5">
            <v>800</v>
          </cell>
          <cell r="F5" t="str">
            <v>006</v>
          </cell>
          <cell r="G5" t="str">
            <v>２，３年</v>
          </cell>
          <cell r="H5" t="str">
            <v xml:space="preserve">04 </v>
          </cell>
        </row>
        <row r="6">
          <cell r="C6" t="str">
            <v>大槌</v>
          </cell>
          <cell r="D6" t="str">
            <v>032066</v>
          </cell>
          <cell r="E6">
            <v>1500</v>
          </cell>
          <cell r="F6" t="str">
            <v>008</v>
          </cell>
          <cell r="G6" t="str">
            <v>共通</v>
          </cell>
          <cell r="H6" t="str">
            <v xml:space="preserve">00 </v>
          </cell>
        </row>
        <row r="7">
          <cell r="C7" t="str">
            <v>甲子</v>
          </cell>
          <cell r="D7" t="str">
            <v>032088</v>
          </cell>
          <cell r="E7">
            <v>3000</v>
          </cell>
          <cell r="F7" t="str">
            <v>010</v>
          </cell>
          <cell r="G7" t="str">
            <v>低学年</v>
          </cell>
          <cell r="H7" t="str">
            <v xml:space="preserve">09 </v>
          </cell>
        </row>
        <row r="8">
          <cell r="C8" t="str">
            <v>釜石一</v>
          </cell>
          <cell r="D8" t="str">
            <v>032111</v>
          </cell>
          <cell r="E8" t="str">
            <v>110Ｈ</v>
          </cell>
          <cell r="F8" t="str">
            <v>032</v>
          </cell>
        </row>
        <row r="9">
          <cell r="C9" t="str">
            <v>橋野</v>
          </cell>
          <cell r="D9" t="str">
            <v>032160</v>
          </cell>
          <cell r="E9" t="str">
            <v>100Ｈ</v>
          </cell>
          <cell r="F9" t="str">
            <v>042</v>
          </cell>
        </row>
        <row r="10">
          <cell r="C10" t="str">
            <v>唐丹</v>
          </cell>
          <cell r="D10" t="str">
            <v>032161</v>
          </cell>
          <cell r="E10" t="str">
            <v>4×100Ｒ</v>
          </cell>
          <cell r="F10" t="str">
            <v>601</v>
          </cell>
        </row>
        <row r="11">
          <cell r="C11" t="str">
            <v>吉里吉里</v>
          </cell>
          <cell r="D11" t="str">
            <v>032193</v>
          </cell>
          <cell r="E11" t="str">
            <v>4×200Ｒ</v>
          </cell>
          <cell r="F11" t="str">
            <v>602</v>
          </cell>
        </row>
        <row r="12">
          <cell r="E12" t="str">
            <v>走高跳</v>
          </cell>
          <cell r="F12" t="str">
            <v>071</v>
          </cell>
        </row>
        <row r="13">
          <cell r="E13" t="str">
            <v>棒高跳</v>
          </cell>
          <cell r="F13" t="str">
            <v>072</v>
          </cell>
        </row>
        <row r="14">
          <cell r="E14" t="str">
            <v>走幅跳</v>
          </cell>
          <cell r="F14" t="str">
            <v>073</v>
          </cell>
        </row>
        <row r="15">
          <cell r="E15" t="str">
            <v>砲丸投男</v>
          </cell>
          <cell r="F15" t="str">
            <v>083</v>
          </cell>
        </row>
        <row r="16">
          <cell r="E16" t="str">
            <v>砲丸投女</v>
          </cell>
          <cell r="F16" t="str">
            <v>085</v>
          </cell>
        </row>
        <row r="17">
          <cell r="E17" t="str">
            <v>男三種Ａ</v>
          </cell>
          <cell r="F17" t="str">
            <v>206</v>
          </cell>
        </row>
        <row r="18">
          <cell r="E18" t="str">
            <v>男三種Ｂ</v>
          </cell>
          <cell r="F18" t="str">
            <v>207</v>
          </cell>
        </row>
        <row r="19">
          <cell r="E19" t="str">
            <v>女三種Ａ</v>
          </cell>
          <cell r="F19" t="str">
            <v>208</v>
          </cell>
        </row>
        <row r="20">
          <cell r="E20" t="str">
            <v>女三種Ｂ</v>
          </cell>
          <cell r="F20" t="str">
            <v>209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上の注意"/>
      <sheetName val="入力用"/>
      <sheetName val="データ"/>
      <sheetName val="提出用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vert="wordArtVertRtl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vert="wordArtVertRtl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4"/>
  </sheetPr>
  <dimension ref="A1:AE91"/>
  <sheetViews>
    <sheetView zoomScale="130" zoomScaleNormal="100" workbookViewId="0">
      <selection activeCell="R8" sqref="R8"/>
    </sheetView>
  </sheetViews>
  <sheetFormatPr defaultColWidth="11" defaultRowHeight="14.25"/>
  <cols>
    <col min="1" max="1" width="5.125" style="3" customWidth="1"/>
    <col min="2" max="2" width="13.875" style="3" bestFit="1" customWidth="1"/>
    <col min="3" max="3" width="5.5" style="3" hidden="1" customWidth="1"/>
    <col min="4" max="4" width="13" style="3" bestFit="1" customWidth="1"/>
    <col min="5" max="5" width="3.625" style="3" customWidth="1"/>
    <col min="6" max="6" width="3.625" style="3" hidden="1" customWidth="1"/>
    <col min="7" max="7" width="6.5" style="3" bestFit="1" customWidth="1"/>
    <col min="8" max="8" width="13" style="3" customWidth="1"/>
    <col min="9" max="9" width="4.5" style="3" hidden="1" customWidth="1"/>
    <col min="10" max="10" width="5.25" style="3" customWidth="1"/>
    <col min="11" max="11" width="5.5" style="3" hidden="1" customWidth="1"/>
    <col min="12" max="12" width="7.75" style="3" customWidth="1"/>
    <col min="13" max="13" width="13.875" style="3" hidden="1" customWidth="1"/>
    <col min="14" max="14" width="13" style="3" customWidth="1"/>
    <col min="15" max="15" width="5.5" style="3" hidden="1" customWidth="1"/>
    <col min="16" max="16" width="5.25" style="3" customWidth="1"/>
    <col min="17" max="17" width="5.5" style="3" hidden="1" customWidth="1"/>
    <col min="18" max="18" width="7.75" style="3" customWidth="1"/>
    <col min="19" max="19" width="13.875" style="3" hidden="1" customWidth="1"/>
    <col min="20" max="20" width="13" style="3" customWidth="1"/>
    <col min="21" max="21" width="11" style="3" hidden="1" customWidth="1"/>
    <col min="22" max="22" width="5.25" style="3" customWidth="1"/>
    <col min="23" max="23" width="11" style="3" hidden="1" customWidth="1"/>
    <col min="24" max="24" width="7.75" style="3" customWidth="1"/>
    <col min="25" max="25" width="11" style="3" hidden="1" customWidth="1"/>
    <col min="26" max="26" width="11" style="3" customWidth="1"/>
    <col min="27" max="28" width="11" style="3" hidden="1" customWidth="1"/>
    <col min="29" max="16384" width="11" style="3"/>
  </cols>
  <sheetData>
    <row r="1" spans="1:31" ht="9.75" customHeight="1" thickBot="1">
      <c r="A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</row>
    <row r="2" spans="1:31" ht="18" customHeight="1">
      <c r="A2" s="15"/>
      <c r="B2" s="121" t="s">
        <v>621</v>
      </c>
      <c r="C2" s="122"/>
      <c r="D2" s="122"/>
      <c r="E2" s="122"/>
      <c r="F2" s="122"/>
      <c r="G2" s="122"/>
      <c r="H2" s="122"/>
      <c r="I2" s="122"/>
      <c r="J2" s="122"/>
      <c r="K2" s="122"/>
      <c r="L2" s="123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1:31" ht="18" customHeight="1" thickBot="1">
      <c r="A3" s="15"/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6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 spans="1:31" ht="10.9" customHeight="1">
      <c r="A4" s="15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</row>
    <row r="5" spans="1:31">
      <c r="A5" s="15"/>
      <c r="B5" s="130" t="s">
        <v>619</v>
      </c>
      <c r="C5" s="131"/>
      <c r="D5" s="131"/>
      <c r="E5" s="131"/>
      <c r="F5" s="131"/>
      <c r="G5" s="132"/>
      <c r="H5" s="133" t="s">
        <v>31</v>
      </c>
      <c r="I5" s="134"/>
      <c r="J5" s="134"/>
      <c r="K5" s="134"/>
      <c r="L5" s="134"/>
      <c r="M5" s="135"/>
      <c r="N5" s="127" t="s">
        <v>32</v>
      </c>
      <c r="O5" s="128"/>
      <c r="P5" s="128"/>
      <c r="Q5" s="128"/>
      <c r="R5" s="128"/>
      <c r="S5" s="129"/>
      <c r="T5"/>
      <c r="U5"/>
      <c r="V5"/>
      <c r="W5"/>
      <c r="X5"/>
      <c r="Y5"/>
      <c r="Z5" s="25"/>
      <c r="AA5" s="38" t="s">
        <v>98</v>
      </c>
      <c r="AB5" s="38" t="s">
        <v>99</v>
      </c>
      <c r="AC5" s="21"/>
      <c r="AD5" s="21"/>
      <c r="AE5" s="21"/>
    </row>
    <row r="6" spans="1:31" s="7" customFormat="1">
      <c r="A6" s="23"/>
      <c r="B6" s="12" t="s">
        <v>17</v>
      </c>
      <c r="C6" s="12" t="s">
        <v>10</v>
      </c>
      <c r="D6" s="12" t="s">
        <v>18</v>
      </c>
      <c r="E6" s="12" t="s">
        <v>19</v>
      </c>
      <c r="F6" s="12" t="s">
        <v>20</v>
      </c>
      <c r="G6" s="12" t="s">
        <v>21</v>
      </c>
      <c r="H6" s="12" t="s">
        <v>9</v>
      </c>
      <c r="I6" s="12" t="s">
        <v>22</v>
      </c>
      <c r="J6" s="12" t="s">
        <v>13</v>
      </c>
      <c r="K6" s="12" t="s">
        <v>23</v>
      </c>
      <c r="L6" s="12" t="s">
        <v>12</v>
      </c>
      <c r="M6" s="12" t="s">
        <v>24</v>
      </c>
      <c r="N6" s="12" t="s">
        <v>9</v>
      </c>
      <c r="O6" s="12" t="s">
        <v>25</v>
      </c>
      <c r="P6" s="12" t="s">
        <v>13</v>
      </c>
      <c r="Q6" s="12" t="s">
        <v>26</v>
      </c>
      <c r="R6" s="12" t="s">
        <v>12</v>
      </c>
      <c r="S6" s="6" t="s">
        <v>27</v>
      </c>
      <c r="T6"/>
      <c r="U6"/>
      <c r="V6"/>
      <c r="W6"/>
      <c r="X6"/>
      <c r="Y6"/>
      <c r="Z6" s="22"/>
      <c r="AA6" s="38" t="s">
        <v>100</v>
      </c>
      <c r="AB6" s="38" t="s">
        <v>101</v>
      </c>
      <c r="AC6" s="22"/>
      <c r="AD6" s="22"/>
      <c r="AE6" s="21"/>
    </row>
    <row r="7" spans="1:31">
      <c r="A7" s="15">
        <v>1</v>
      </c>
      <c r="B7" s="1"/>
      <c r="C7" s="1"/>
      <c r="D7" s="1"/>
      <c r="E7" s="2"/>
      <c r="F7" s="1" t="e">
        <f>VLOOKUP(E7,$E$9:$I$24,2,FALSE)</f>
        <v>#N/A</v>
      </c>
      <c r="G7" s="8"/>
      <c r="H7" s="2"/>
      <c r="I7" s="2"/>
      <c r="J7" s="2"/>
      <c r="K7" s="1" t="e">
        <f>VLOOKUP(J7,$J$9:$K$14,2,FALSE)</f>
        <v>#N/A</v>
      </c>
      <c r="L7" s="2"/>
      <c r="M7" s="1" t="e">
        <f>CONCATENATE(I7,K7,#REF!,L7)</f>
        <v>#N/A</v>
      </c>
      <c r="N7" s="2"/>
      <c r="O7" s="2"/>
      <c r="P7" s="2"/>
      <c r="Q7" s="1" t="e">
        <f>VLOOKUP(P7,$J$9:$K$14,2,FALSE)</f>
        <v>#N/A</v>
      </c>
      <c r="R7" s="2"/>
      <c r="S7" s="5" t="e">
        <f>CONCATENATE(O7,Q7,#REF!,R7)</f>
        <v>#N/A</v>
      </c>
      <c r="T7"/>
      <c r="U7"/>
      <c r="V7"/>
      <c r="W7"/>
      <c r="X7"/>
      <c r="Y7"/>
      <c r="Z7" s="21"/>
      <c r="AA7" s="38" t="s">
        <v>102</v>
      </c>
      <c r="AB7" s="38" t="s">
        <v>103</v>
      </c>
      <c r="AC7" s="21"/>
      <c r="AD7" s="21"/>
      <c r="AE7" s="21"/>
    </row>
    <row r="8" spans="1:31">
      <c r="A8" s="15">
        <v>2</v>
      </c>
      <c r="B8" s="1"/>
      <c r="C8" s="1"/>
      <c r="D8" s="1"/>
      <c r="E8" s="2"/>
      <c r="F8" s="1" t="e">
        <f>VLOOKUP(E8,$E$9:$I$24,2,FALSE)</f>
        <v>#N/A</v>
      </c>
      <c r="G8" s="8"/>
      <c r="H8" s="2"/>
      <c r="I8" s="2"/>
      <c r="J8" s="2"/>
      <c r="K8" s="1" t="e">
        <f>VLOOKUP(J8,$J$9:$K$14,2,FALSE)</f>
        <v>#N/A</v>
      </c>
      <c r="L8" s="2"/>
      <c r="M8" s="1" t="e">
        <f>CONCATENATE(I8,K8,#REF!,L8)</f>
        <v>#N/A</v>
      </c>
      <c r="N8" s="2"/>
      <c r="O8" s="2"/>
      <c r="P8" s="2"/>
      <c r="Q8" s="31" t="e">
        <f>VLOOKUP(P8,$J$9:$K$14,2,FALSE)</f>
        <v>#N/A</v>
      </c>
      <c r="R8" s="2"/>
      <c r="S8" s="5" t="e">
        <f>CONCATENATE(O8,Q8,#REF!,R8)</f>
        <v>#N/A</v>
      </c>
      <c r="T8"/>
      <c r="U8"/>
      <c r="V8"/>
      <c r="W8"/>
      <c r="X8"/>
      <c r="Y8"/>
      <c r="Z8" s="21"/>
      <c r="AA8" s="38" t="s">
        <v>104</v>
      </c>
      <c r="AB8" s="38" t="s">
        <v>105</v>
      </c>
      <c r="AC8" s="21"/>
      <c r="AD8" s="21"/>
      <c r="AE8" s="21"/>
    </row>
    <row r="9" spans="1:31" hidden="1">
      <c r="A9" s="15"/>
      <c r="C9" s="4" t="s">
        <v>28</v>
      </c>
      <c r="E9" s="3" t="s">
        <v>15</v>
      </c>
      <c r="F9" s="4">
        <v>1</v>
      </c>
      <c r="H9" s="26" t="s">
        <v>38</v>
      </c>
      <c r="I9" s="27" t="s">
        <v>39</v>
      </c>
      <c r="J9" s="3" t="s">
        <v>11</v>
      </c>
      <c r="K9" s="4" t="s">
        <v>97</v>
      </c>
      <c r="L9" s="4"/>
      <c r="M9" s="4"/>
      <c r="N9" s="32"/>
      <c r="O9" s="33"/>
      <c r="P9" s="34"/>
      <c r="Q9" s="35"/>
      <c r="R9" s="4"/>
      <c r="T9" s="21"/>
      <c r="U9" s="21"/>
      <c r="V9" s="32"/>
      <c r="W9" s="33"/>
      <c r="X9" s="34"/>
      <c r="Y9" s="35"/>
      <c r="Z9" s="21"/>
      <c r="AA9" s="38" t="s">
        <v>106</v>
      </c>
      <c r="AB9" s="38" t="s">
        <v>107</v>
      </c>
      <c r="AC9" s="21"/>
      <c r="AD9" s="21"/>
      <c r="AE9" s="21"/>
    </row>
    <row r="10" spans="1:31" hidden="1">
      <c r="A10" s="15"/>
      <c r="C10" s="4" t="s">
        <v>29</v>
      </c>
      <c r="E10" s="3" t="s">
        <v>16</v>
      </c>
      <c r="F10" s="4">
        <v>2</v>
      </c>
      <c r="H10" s="28" t="s">
        <v>40</v>
      </c>
      <c r="I10" s="29" t="s">
        <v>41</v>
      </c>
      <c r="J10" s="3" t="s">
        <v>96</v>
      </c>
      <c r="K10" s="4" t="s">
        <v>14</v>
      </c>
      <c r="L10" s="4"/>
      <c r="M10" s="4"/>
      <c r="N10" s="32"/>
      <c r="O10" s="33"/>
      <c r="P10" s="34"/>
      <c r="Q10" s="35"/>
      <c r="R10" s="4"/>
      <c r="T10" s="21"/>
      <c r="U10" s="21"/>
      <c r="V10" s="32"/>
      <c r="W10" s="33"/>
      <c r="X10" s="34"/>
      <c r="Y10" s="35"/>
      <c r="Z10" s="21"/>
      <c r="AA10" s="38" t="s">
        <v>108</v>
      </c>
      <c r="AB10" s="38" t="s">
        <v>109</v>
      </c>
      <c r="AC10" s="21"/>
      <c r="AD10" s="21"/>
      <c r="AE10" s="21"/>
    </row>
    <row r="11" spans="1:31" hidden="1">
      <c r="A11" s="15"/>
      <c r="C11" s="4" t="s">
        <v>30</v>
      </c>
      <c r="H11" s="28" t="s">
        <v>42</v>
      </c>
      <c r="I11" s="29" t="s">
        <v>43</v>
      </c>
      <c r="K11" s="4"/>
      <c r="L11" s="4"/>
      <c r="N11" s="32"/>
      <c r="O11" s="33"/>
      <c r="P11" s="34"/>
      <c r="Q11" s="35"/>
      <c r="R11" s="4"/>
      <c r="T11" s="21"/>
      <c r="U11" s="21"/>
      <c r="V11" s="32"/>
      <c r="W11" s="33"/>
      <c r="X11" s="34"/>
      <c r="Y11" s="35"/>
      <c r="Z11" s="21"/>
      <c r="AA11" s="38" t="s">
        <v>110</v>
      </c>
      <c r="AB11" s="38" t="s">
        <v>111</v>
      </c>
      <c r="AC11" s="21"/>
      <c r="AD11" s="21"/>
      <c r="AE11" s="21"/>
    </row>
    <row r="12" spans="1:31" hidden="1">
      <c r="A12" s="15"/>
      <c r="H12" s="28" t="s">
        <v>44</v>
      </c>
      <c r="I12" s="29" t="s">
        <v>45</v>
      </c>
      <c r="K12" s="4"/>
      <c r="L12" s="4"/>
      <c r="N12" s="32"/>
      <c r="O12" s="33"/>
      <c r="P12" s="34"/>
      <c r="Q12" s="35"/>
      <c r="R12" s="4"/>
      <c r="T12" s="21"/>
      <c r="U12" s="21"/>
      <c r="V12" s="32"/>
      <c r="W12" s="33"/>
      <c r="X12" s="34"/>
      <c r="Y12" s="35"/>
      <c r="Z12" s="21"/>
      <c r="AA12" s="38" t="s">
        <v>112</v>
      </c>
      <c r="AB12" s="38" t="s">
        <v>113</v>
      </c>
      <c r="AC12" s="21"/>
      <c r="AD12" s="21"/>
      <c r="AE12" s="21"/>
    </row>
    <row r="13" spans="1:31" hidden="1">
      <c r="A13" s="15"/>
      <c r="H13" s="28" t="s">
        <v>46</v>
      </c>
      <c r="I13" s="29" t="s">
        <v>47</v>
      </c>
      <c r="K13" s="4"/>
      <c r="N13" s="32"/>
      <c r="O13" s="33"/>
      <c r="P13" s="34"/>
      <c r="Q13" s="35"/>
      <c r="T13" s="21"/>
      <c r="U13" s="21"/>
      <c r="V13" s="32"/>
      <c r="W13" s="33"/>
      <c r="X13" s="34"/>
      <c r="Y13" s="35"/>
      <c r="Z13" s="21"/>
      <c r="AA13" s="38" t="s">
        <v>114</v>
      </c>
      <c r="AB13" s="38" t="s">
        <v>115</v>
      </c>
      <c r="AC13" s="21"/>
      <c r="AD13" s="21"/>
      <c r="AE13" s="21"/>
    </row>
    <row r="14" spans="1:31" hidden="1">
      <c r="A14" s="15"/>
      <c r="H14" s="28" t="s">
        <v>48</v>
      </c>
      <c r="I14" s="29" t="s">
        <v>49</v>
      </c>
      <c r="K14" s="4"/>
      <c r="N14" s="32"/>
      <c r="O14" s="33"/>
      <c r="P14" s="34"/>
      <c r="Q14" s="35"/>
      <c r="T14" s="21"/>
      <c r="U14" s="21"/>
      <c r="V14" s="32"/>
      <c r="W14" s="33"/>
      <c r="X14" s="34"/>
      <c r="Y14" s="35"/>
      <c r="Z14" s="21"/>
      <c r="AA14" s="38" t="s">
        <v>116</v>
      </c>
      <c r="AB14" s="38" t="s">
        <v>117</v>
      </c>
      <c r="AC14" s="21"/>
      <c r="AD14" s="21"/>
      <c r="AE14" s="21"/>
    </row>
    <row r="15" spans="1:31" hidden="1">
      <c r="A15" s="15"/>
      <c r="H15" s="28" t="s">
        <v>50</v>
      </c>
      <c r="I15" s="29" t="s">
        <v>51</v>
      </c>
      <c r="N15" s="32"/>
      <c r="O15" s="33"/>
      <c r="P15" s="34"/>
      <c r="Q15" s="34"/>
      <c r="T15" s="21"/>
      <c r="U15" s="21"/>
      <c r="V15" s="32"/>
      <c r="W15" s="33"/>
      <c r="X15" s="34"/>
      <c r="Y15" s="34"/>
      <c r="Z15" s="21"/>
      <c r="AA15" s="38" t="s">
        <v>118</v>
      </c>
      <c r="AB15" s="38" t="s">
        <v>119</v>
      </c>
      <c r="AC15" s="21"/>
      <c r="AD15" s="21"/>
      <c r="AE15" s="21"/>
    </row>
    <row r="16" spans="1:31" hidden="1">
      <c r="A16" s="15"/>
      <c r="H16" s="28" t="s">
        <v>52</v>
      </c>
      <c r="I16" s="29" t="s">
        <v>53</v>
      </c>
      <c r="N16" s="32"/>
      <c r="O16" s="33"/>
      <c r="P16" s="34"/>
      <c r="Q16" s="34"/>
      <c r="T16" s="21"/>
      <c r="U16" s="21"/>
      <c r="V16" s="32"/>
      <c r="W16" s="33"/>
      <c r="X16" s="34"/>
      <c r="Y16" s="34"/>
      <c r="Z16" s="21"/>
      <c r="AA16" s="38" t="s">
        <v>120</v>
      </c>
      <c r="AB16" s="38" t="s">
        <v>121</v>
      </c>
      <c r="AC16" s="21"/>
      <c r="AD16" s="21"/>
      <c r="AE16" s="21"/>
    </row>
    <row r="17" spans="1:31" hidden="1">
      <c r="A17" s="15"/>
      <c r="H17" s="28" t="s">
        <v>54</v>
      </c>
      <c r="I17" s="29" t="s">
        <v>55</v>
      </c>
      <c r="N17" s="32"/>
      <c r="O17" s="33"/>
      <c r="P17" s="34"/>
      <c r="Q17" s="34"/>
      <c r="T17" s="21"/>
      <c r="U17" s="21"/>
      <c r="V17" s="32"/>
      <c r="W17" s="33"/>
      <c r="X17" s="34"/>
      <c r="Y17" s="34"/>
      <c r="Z17" s="21"/>
      <c r="AA17" s="38" t="s">
        <v>122</v>
      </c>
      <c r="AB17" s="38" t="s">
        <v>123</v>
      </c>
      <c r="AC17" s="21"/>
      <c r="AD17" s="21"/>
      <c r="AE17" s="21"/>
    </row>
    <row r="18" spans="1:31" ht="28.5" hidden="1">
      <c r="A18" s="15"/>
      <c r="H18" s="28" t="s">
        <v>56</v>
      </c>
      <c r="I18" s="29" t="s">
        <v>57</v>
      </c>
      <c r="N18" s="32"/>
      <c r="O18" s="33"/>
      <c r="P18" s="34"/>
      <c r="Q18" s="34"/>
      <c r="T18" s="21"/>
      <c r="U18" s="21"/>
      <c r="V18" s="32"/>
      <c r="W18" s="33"/>
      <c r="X18" s="34"/>
      <c r="Y18" s="34"/>
      <c r="Z18" s="21"/>
      <c r="AA18" s="38" t="s">
        <v>124</v>
      </c>
      <c r="AB18" s="38" t="s">
        <v>125</v>
      </c>
      <c r="AC18" s="21"/>
      <c r="AD18" s="21"/>
      <c r="AE18" s="21"/>
    </row>
    <row r="19" spans="1:31" ht="28.5" hidden="1">
      <c r="A19" s="15"/>
      <c r="H19" s="28" t="s">
        <v>58</v>
      </c>
      <c r="I19" s="29" t="s">
        <v>59</v>
      </c>
      <c r="N19" s="32"/>
      <c r="O19" s="33"/>
      <c r="P19" s="34"/>
      <c r="Q19" s="34"/>
      <c r="T19" s="21"/>
      <c r="U19" s="21"/>
      <c r="V19" s="32"/>
      <c r="W19" s="33"/>
      <c r="X19" s="34"/>
      <c r="Y19" s="34"/>
      <c r="Z19" s="21"/>
      <c r="AA19" s="38" t="s">
        <v>126</v>
      </c>
      <c r="AB19" s="38" t="s">
        <v>127</v>
      </c>
      <c r="AC19" s="21"/>
      <c r="AD19" s="21"/>
      <c r="AE19" s="21"/>
    </row>
    <row r="20" spans="1:31" ht="28.5" hidden="1">
      <c r="A20" s="15"/>
      <c r="H20" s="28" t="s">
        <v>60</v>
      </c>
      <c r="I20" s="29" t="s">
        <v>61</v>
      </c>
      <c r="N20" s="32"/>
      <c r="O20" s="33"/>
      <c r="P20" s="34"/>
      <c r="Q20" s="34"/>
      <c r="T20" s="21"/>
      <c r="U20" s="21"/>
      <c r="V20" s="32"/>
      <c r="W20" s="33"/>
      <c r="X20" s="34"/>
      <c r="Y20" s="34"/>
      <c r="Z20" s="21"/>
      <c r="AA20" s="38" t="s">
        <v>128</v>
      </c>
      <c r="AB20" s="38" t="s">
        <v>129</v>
      </c>
      <c r="AC20" s="21"/>
      <c r="AD20" s="21"/>
      <c r="AE20" s="21"/>
    </row>
    <row r="21" spans="1:31" hidden="1">
      <c r="A21" s="15"/>
      <c r="H21" s="28" t="s">
        <v>62</v>
      </c>
      <c r="I21" s="29" t="s">
        <v>63</v>
      </c>
      <c r="N21" s="32"/>
      <c r="O21" s="33"/>
      <c r="P21" s="34"/>
      <c r="Q21" s="34"/>
      <c r="T21" s="21"/>
      <c r="U21" s="21"/>
      <c r="V21" s="32"/>
      <c r="W21" s="33"/>
      <c r="X21" s="34"/>
      <c r="Y21" s="34"/>
      <c r="Z21" s="21"/>
      <c r="AA21" s="38" t="s">
        <v>130</v>
      </c>
      <c r="AB21" s="38" t="s">
        <v>131</v>
      </c>
      <c r="AC21" s="21"/>
      <c r="AD21" s="21"/>
      <c r="AE21" s="21"/>
    </row>
    <row r="22" spans="1:31" hidden="1">
      <c r="A22" s="15"/>
      <c r="H22" s="28" t="s">
        <v>64</v>
      </c>
      <c r="I22" s="29" t="s">
        <v>65</v>
      </c>
      <c r="N22" s="32"/>
      <c r="O22" s="33"/>
      <c r="P22" s="34"/>
      <c r="Q22" s="34"/>
      <c r="T22" s="21"/>
      <c r="U22" s="21"/>
      <c r="V22" s="32"/>
      <c r="W22" s="33"/>
      <c r="X22" s="34"/>
      <c r="Y22" s="34"/>
      <c r="Z22" s="21"/>
      <c r="AA22" s="38" t="s">
        <v>132</v>
      </c>
      <c r="AB22" s="38" t="s">
        <v>133</v>
      </c>
      <c r="AC22" s="21"/>
      <c r="AD22" s="21"/>
      <c r="AE22" s="21"/>
    </row>
    <row r="23" spans="1:31" hidden="1">
      <c r="A23" s="15"/>
      <c r="H23" s="28" t="s">
        <v>66</v>
      </c>
      <c r="I23" s="29" t="s">
        <v>67</v>
      </c>
      <c r="N23" s="32"/>
      <c r="O23" s="33"/>
      <c r="P23" s="34"/>
      <c r="Q23" s="34"/>
      <c r="T23" s="21"/>
      <c r="U23" s="21"/>
      <c r="V23" s="32"/>
      <c r="W23" s="33"/>
      <c r="X23" s="34"/>
      <c r="Y23" s="34"/>
      <c r="Z23" s="21"/>
      <c r="AA23" s="38" t="s">
        <v>134</v>
      </c>
      <c r="AB23" s="38" t="s">
        <v>135</v>
      </c>
      <c r="AC23" s="21"/>
      <c r="AD23" s="21"/>
      <c r="AE23" s="21"/>
    </row>
    <row r="24" spans="1:31" ht="17.25" hidden="1" customHeight="1">
      <c r="A24" s="15"/>
      <c r="C24" s="15"/>
      <c r="D24" s="15"/>
      <c r="E24" s="15"/>
      <c r="F24" s="15"/>
      <c r="G24" s="15"/>
      <c r="H24" s="28" t="s">
        <v>68</v>
      </c>
      <c r="I24" s="29" t="s">
        <v>69</v>
      </c>
      <c r="J24" s="15"/>
      <c r="K24" s="15"/>
      <c r="L24" s="15"/>
      <c r="M24" s="15"/>
      <c r="N24" s="32"/>
      <c r="O24" s="33"/>
      <c r="P24" s="36"/>
      <c r="Q24" s="36"/>
      <c r="R24" s="15"/>
      <c r="T24" s="21"/>
      <c r="U24" s="21"/>
      <c r="V24" s="32"/>
      <c r="W24" s="33"/>
      <c r="X24" s="36"/>
      <c r="Y24" s="36"/>
      <c r="Z24" s="21"/>
      <c r="AA24" s="38" t="s">
        <v>136</v>
      </c>
      <c r="AB24" s="38" t="s">
        <v>137</v>
      </c>
      <c r="AC24" s="21"/>
      <c r="AD24" s="21"/>
      <c r="AE24" s="21"/>
    </row>
    <row r="25" spans="1:31" ht="17.25" hidden="1" customHeight="1">
      <c r="A25" s="15"/>
      <c r="C25" s="15"/>
      <c r="D25" s="15"/>
      <c r="E25" s="15"/>
      <c r="F25" s="15"/>
      <c r="G25" s="15"/>
      <c r="H25" s="28" t="s">
        <v>70</v>
      </c>
      <c r="I25" s="29" t="s">
        <v>71</v>
      </c>
      <c r="J25" s="15"/>
      <c r="K25" s="15"/>
      <c r="L25" s="15"/>
      <c r="M25" s="15"/>
      <c r="N25" s="32"/>
      <c r="O25" s="33"/>
      <c r="P25" s="36"/>
      <c r="Q25" s="36"/>
      <c r="R25" s="15"/>
      <c r="T25" s="21"/>
      <c r="U25" s="21"/>
      <c r="V25" s="32"/>
      <c r="W25" s="33"/>
      <c r="X25" s="36"/>
      <c r="Y25" s="36"/>
      <c r="Z25" s="21"/>
      <c r="AA25" s="38" t="s">
        <v>138</v>
      </c>
      <c r="AB25" s="38" t="s">
        <v>139</v>
      </c>
      <c r="AC25" s="21"/>
      <c r="AD25" s="21"/>
      <c r="AE25" s="21"/>
    </row>
    <row r="26" spans="1:31" ht="17.25" hidden="1" customHeight="1">
      <c r="A26" s="15"/>
      <c r="C26" s="15"/>
      <c r="D26" s="15"/>
      <c r="E26" s="15"/>
      <c r="F26" s="15"/>
      <c r="G26" s="15"/>
      <c r="H26" s="28" t="s">
        <v>72</v>
      </c>
      <c r="I26" s="29" t="s">
        <v>73</v>
      </c>
      <c r="J26" s="15"/>
      <c r="K26" s="15"/>
      <c r="L26" s="15"/>
      <c r="M26" s="15"/>
      <c r="N26" s="32"/>
      <c r="O26" s="33"/>
      <c r="P26" s="36"/>
      <c r="Q26" s="36"/>
      <c r="R26" s="15"/>
      <c r="T26" s="21"/>
      <c r="U26" s="21"/>
      <c r="V26" s="32"/>
      <c r="W26" s="33"/>
      <c r="X26" s="36"/>
      <c r="Y26" s="36"/>
      <c r="Z26" s="21"/>
      <c r="AA26" s="38" t="s">
        <v>140</v>
      </c>
      <c r="AB26" s="38" t="s">
        <v>141</v>
      </c>
      <c r="AC26" s="21"/>
      <c r="AD26" s="21"/>
      <c r="AE26" s="21"/>
    </row>
    <row r="27" spans="1:31" ht="17.25" hidden="1" customHeight="1">
      <c r="A27" s="15"/>
      <c r="C27" s="15"/>
      <c r="D27" s="15"/>
      <c r="E27" s="15"/>
      <c r="F27" s="15"/>
      <c r="G27" s="15"/>
      <c r="H27" s="28" t="s">
        <v>74</v>
      </c>
      <c r="I27" s="29" t="s">
        <v>75</v>
      </c>
      <c r="J27" s="15"/>
      <c r="K27" s="15"/>
      <c r="L27" s="15"/>
      <c r="M27" s="15"/>
      <c r="N27" s="32"/>
      <c r="O27" s="33"/>
      <c r="P27" s="36"/>
      <c r="Q27" s="36"/>
      <c r="R27" s="15"/>
      <c r="T27" s="21"/>
      <c r="U27" s="21"/>
      <c r="V27" s="32"/>
      <c r="W27" s="33"/>
      <c r="X27" s="36"/>
      <c r="Y27" s="36"/>
      <c r="Z27" s="21"/>
      <c r="AA27" s="38" t="s">
        <v>142</v>
      </c>
      <c r="AB27" s="38" t="s">
        <v>143</v>
      </c>
      <c r="AC27" s="21"/>
      <c r="AD27" s="21"/>
      <c r="AE27" s="21"/>
    </row>
    <row r="28" spans="1:31" ht="17.25" hidden="1" customHeight="1">
      <c r="A28" s="15"/>
      <c r="C28" s="15"/>
      <c r="D28" s="15"/>
      <c r="E28" s="15"/>
      <c r="F28" s="15"/>
      <c r="G28" s="15"/>
      <c r="H28" s="28" t="s">
        <v>76</v>
      </c>
      <c r="I28" s="29" t="s">
        <v>77</v>
      </c>
      <c r="J28" s="15"/>
      <c r="K28" s="15"/>
      <c r="L28" s="15"/>
      <c r="M28" s="15"/>
      <c r="N28" s="32"/>
      <c r="O28" s="33"/>
      <c r="P28" s="36"/>
      <c r="Q28" s="36"/>
      <c r="R28" s="15"/>
      <c r="T28" s="21"/>
      <c r="U28" s="21"/>
      <c r="V28" s="32"/>
      <c r="W28" s="33"/>
      <c r="X28" s="36"/>
      <c r="Y28" s="36"/>
      <c r="Z28" s="21"/>
      <c r="AA28" s="38" t="s">
        <v>144</v>
      </c>
      <c r="AB28" s="38" t="s">
        <v>145</v>
      </c>
      <c r="AC28" s="21"/>
      <c r="AD28" s="21"/>
      <c r="AE28" s="21"/>
    </row>
    <row r="29" spans="1:31" ht="17.25" hidden="1" customHeight="1">
      <c r="A29" s="15"/>
      <c r="C29" s="15"/>
      <c r="D29" s="15"/>
      <c r="E29" s="15"/>
      <c r="F29" s="15"/>
      <c r="G29" s="15"/>
      <c r="H29" s="28" t="s">
        <v>78</v>
      </c>
      <c r="I29" s="29" t="s">
        <v>79</v>
      </c>
      <c r="J29" s="15"/>
      <c r="K29" s="15"/>
      <c r="L29" s="15"/>
      <c r="M29" s="15"/>
      <c r="N29" s="32"/>
      <c r="O29" s="33"/>
      <c r="P29" s="36"/>
      <c r="Q29" s="36"/>
      <c r="R29" s="15"/>
      <c r="T29" s="21"/>
      <c r="U29" s="21"/>
      <c r="V29" s="32"/>
      <c r="W29" s="33"/>
      <c r="X29" s="36"/>
      <c r="Y29" s="36"/>
      <c r="Z29" s="21"/>
      <c r="AA29" s="38" t="s">
        <v>146</v>
      </c>
      <c r="AB29" s="38" t="s">
        <v>147</v>
      </c>
      <c r="AC29" s="21"/>
      <c r="AD29" s="21"/>
      <c r="AE29" s="21"/>
    </row>
    <row r="30" spans="1:31" ht="17.25" hidden="1" customHeight="1">
      <c r="A30" s="15"/>
      <c r="C30" s="15"/>
      <c r="D30" s="15"/>
      <c r="E30" s="15"/>
      <c r="F30" s="15"/>
      <c r="G30" s="15"/>
      <c r="H30" s="28" t="s">
        <v>80</v>
      </c>
      <c r="I30" s="29" t="s">
        <v>81</v>
      </c>
      <c r="J30" s="15"/>
      <c r="K30" s="15"/>
      <c r="L30" s="15"/>
      <c r="M30" s="15"/>
      <c r="N30" s="32"/>
      <c r="O30" s="33"/>
      <c r="P30" s="36"/>
      <c r="Q30" s="36"/>
      <c r="R30" s="15"/>
      <c r="T30" s="21"/>
      <c r="U30" s="21"/>
      <c r="V30" s="32"/>
      <c r="W30" s="33"/>
      <c r="X30" s="36"/>
      <c r="Y30" s="36"/>
      <c r="Z30" s="21"/>
      <c r="AA30" s="38" t="s">
        <v>148</v>
      </c>
      <c r="AB30" s="38" t="s">
        <v>149</v>
      </c>
      <c r="AC30" s="21"/>
      <c r="AD30" s="21"/>
      <c r="AE30" s="21"/>
    </row>
    <row r="31" spans="1:31" ht="17.25" hidden="1" customHeight="1">
      <c r="A31" s="15"/>
      <c r="C31" s="15"/>
      <c r="D31" s="15"/>
      <c r="E31" s="15"/>
      <c r="F31" s="15"/>
      <c r="G31" s="15"/>
      <c r="H31" s="28" t="s">
        <v>82</v>
      </c>
      <c r="I31" s="29" t="s">
        <v>83</v>
      </c>
      <c r="J31" s="15"/>
      <c r="K31" s="15"/>
      <c r="L31" s="15"/>
      <c r="M31" s="15"/>
      <c r="N31" s="32"/>
      <c r="O31" s="33"/>
      <c r="P31" s="36"/>
      <c r="Q31" s="36"/>
      <c r="R31" s="15"/>
      <c r="T31" s="21"/>
      <c r="U31" s="21"/>
      <c r="V31" s="32"/>
      <c r="W31" s="33"/>
      <c r="X31" s="36"/>
      <c r="Y31" s="36"/>
      <c r="Z31" s="21"/>
      <c r="AA31" s="38" t="s">
        <v>150</v>
      </c>
      <c r="AB31" s="38" t="s">
        <v>151</v>
      </c>
      <c r="AC31" s="21"/>
      <c r="AD31" s="21"/>
      <c r="AE31" s="21"/>
    </row>
    <row r="32" spans="1:31" ht="17.25" hidden="1" customHeight="1">
      <c r="A32" s="15"/>
      <c r="C32" s="15"/>
      <c r="D32" s="15"/>
      <c r="E32" s="15"/>
      <c r="F32" s="15"/>
      <c r="G32" s="15"/>
      <c r="H32" s="28" t="s">
        <v>84</v>
      </c>
      <c r="I32" s="29" t="s">
        <v>85</v>
      </c>
      <c r="J32" s="15"/>
      <c r="K32" s="15"/>
      <c r="L32" s="15"/>
      <c r="M32" s="15"/>
      <c r="N32" s="32"/>
      <c r="O32" s="33"/>
      <c r="P32" s="36"/>
      <c r="Q32" s="36"/>
      <c r="R32" s="15"/>
      <c r="T32" s="21"/>
      <c r="U32" s="21"/>
      <c r="V32" s="32"/>
      <c r="W32" s="33"/>
      <c r="X32" s="36"/>
      <c r="Y32" s="36"/>
      <c r="Z32" s="21"/>
      <c r="AA32" s="38" t="s">
        <v>152</v>
      </c>
      <c r="AB32" s="38" t="s">
        <v>153</v>
      </c>
      <c r="AC32" s="21"/>
      <c r="AD32" s="21"/>
      <c r="AE32" s="21"/>
    </row>
    <row r="33" spans="1:31" ht="17.25" hidden="1" customHeight="1">
      <c r="A33" s="15"/>
      <c r="C33" s="15"/>
      <c r="D33" s="15"/>
      <c r="E33" s="15"/>
      <c r="F33" s="15"/>
      <c r="G33" s="15"/>
      <c r="H33" s="28" t="s">
        <v>86</v>
      </c>
      <c r="I33" s="29" t="s">
        <v>87</v>
      </c>
      <c r="J33" s="15"/>
      <c r="K33" s="15"/>
      <c r="L33" s="15"/>
      <c r="M33" s="15"/>
      <c r="N33" s="32"/>
      <c r="O33" s="33"/>
      <c r="P33" s="36"/>
      <c r="Q33" s="36"/>
      <c r="R33" s="15"/>
      <c r="T33" s="21"/>
      <c r="U33" s="21"/>
      <c r="V33" s="32"/>
      <c r="W33" s="33"/>
      <c r="X33" s="36"/>
      <c r="Y33" s="36"/>
      <c r="Z33" s="21"/>
      <c r="AA33" s="38" t="s">
        <v>154</v>
      </c>
      <c r="AB33" s="38" t="s">
        <v>155</v>
      </c>
      <c r="AC33" s="21"/>
      <c r="AD33" s="21"/>
      <c r="AE33" s="21"/>
    </row>
    <row r="34" spans="1:31" ht="17.25" hidden="1" customHeight="1">
      <c r="A34" s="15"/>
      <c r="C34" s="15"/>
      <c r="D34" s="15"/>
      <c r="E34" s="15"/>
      <c r="F34" s="15"/>
      <c r="G34" s="15"/>
      <c r="H34" s="28" t="s">
        <v>88</v>
      </c>
      <c r="I34" s="29" t="s">
        <v>89</v>
      </c>
      <c r="J34" s="15"/>
      <c r="K34" s="15"/>
      <c r="L34" s="15"/>
      <c r="M34" s="15"/>
      <c r="N34" s="32"/>
      <c r="O34" s="33"/>
      <c r="P34" s="36"/>
      <c r="Q34" s="36"/>
      <c r="R34" s="15"/>
      <c r="T34" s="21"/>
      <c r="U34" s="21"/>
      <c r="V34" s="32"/>
      <c r="W34" s="33"/>
      <c r="X34" s="36"/>
      <c r="Y34" s="36"/>
      <c r="Z34" s="21"/>
      <c r="AA34" s="38" t="s">
        <v>156</v>
      </c>
      <c r="AB34" s="38" t="s">
        <v>157</v>
      </c>
      <c r="AC34" s="21"/>
      <c r="AD34" s="21"/>
      <c r="AE34" s="21"/>
    </row>
    <row r="35" spans="1:31" ht="17.25" hidden="1" customHeight="1">
      <c r="A35" s="15"/>
      <c r="C35" s="15"/>
      <c r="D35" s="15"/>
      <c r="E35" s="15"/>
      <c r="F35" s="15"/>
      <c r="G35" s="15"/>
      <c r="H35" s="28" t="s">
        <v>90</v>
      </c>
      <c r="I35" s="29" t="s">
        <v>91</v>
      </c>
      <c r="J35" s="15"/>
      <c r="K35" s="15"/>
      <c r="L35" s="15"/>
      <c r="M35" s="15"/>
      <c r="N35" s="32"/>
      <c r="O35" s="33"/>
      <c r="P35" s="36"/>
      <c r="Q35" s="36"/>
      <c r="R35" s="15"/>
      <c r="T35" s="21"/>
      <c r="U35" s="21"/>
      <c r="V35" s="32"/>
      <c r="W35" s="33"/>
      <c r="X35" s="36"/>
      <c r="Y35" s="36"/>
      <c r="Z35" s="21"/>
      <c r="AA35" s="38" t="s">
        <v>158</v>
      </c>
      <c r="AB35" s="38" t="s">
        <v>159</v>
      </c>
      <c r="AC35" s="21"/>
      <c r="AD35" s="21"/>
      <c r="AE35" s="21"/>
    </row>
    <row r="36" spans="1:31" ht="17.25" hidden="1" customHeight="1">
      <c r="A36" s="15"/>
      <c r="C36" s="15"/>
      <c r="D36" s="15"/>
      <c r="E36" s="15"/>
      <c r="F36" s="15"/>
      <c r="G36" s="15"/>
      <c r="H36" s="30" t="s">
        <v>92</v>
      </c>
      <c r="I36" s="29" t="s">
        <v>93</v>
      </c>
      <c r="J36" s="15"/>
      <c r="K36" s="15"/>
      <c r="L36" s="15"/>
      <c r="M36" s="15"/>
      <c r="N36" s="37"/>
      <c r="O36" s="33"/>
      <c r="P36" s="36"/>
      <c r="Q36" s="36"/>
      <c r="R36" s="15"/>
      <c r="T36" s="21"/>
      <c r="U36" s="21"/>
      <c r="V36" s="37"/>
      <c r="W36" s="33"/>
      <c r="X36" s="36"/>
      <c r="Y36" s="36"/>
      <c r="Z36" s="21"/>
      <c r="AA36" s="38" t="s">
        <v>160</v>
      </c>
      <c r="AB36" s="38" t="s">
        <v>161</v>
      </c>
      <c r="AC36" s="21"/>
      <c r="AD36" s="21"/>
      <c r="AE36" s="21"/>
    </row>
    <row r="37" spans="1:31" ht="17.25" hidden="1" customHeight="1">
      <c r="A37" s="15"/>
      <c r="C37" s="15"/>
      <c r="D37" s="15"/>
      <c r="E37" s="15"/>
      <c r="F37" s="15"/>
      <c r="G37" s="15"/>
      <c r="H37" s="30" t="s">
        <v>94</v>
      </c>
      <c r="I37" s="29" t="s">
        <v>95</v>
      </c>
      <c r="J37" s="15"/>
      <c r="K37" s="15"/>
      <c r="L37" s="15"/>
      <c r="M37" s="15"/>
      <c r="N37" s="37"/>
      <c r="O37" s="33"/>
      <c r="P37" s="36"/>
      <c r="Q37" s="36"/>
      <c r="R37" s="15"/>
      <c r="T37" s="21"/>
      <c r="U37" s="21"/>
      <c r="V37" s="37"/>
      <c r="W37" s="36"/>
      <c r="X37" s="21"/>
      <c r="Y37" s="21"/>
      <c r="Z37" s="21"/>
      <c r="AA37" s="38" t="s">
        <v>162</v>
      </c>
      <c r="AB37" s="38" t="s">
        <v>163</v>
      </c>
      <c r="AE37" s="21"/>
    </row>
    <row r="38" spans="1:31" ht="17.25" hidden="1" customHeight="1">
      <c r="A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T38" s="21"/>
      <c r="U38" s="21"/>
      <c r="V38" s="21"/>
      <c r="W38" s="21"/>
      <c r="X38" s="21"/>
      <c r="Y38" s="21"/>
      <c r="Z38" s="21"/>
      <c r="AA38" s="38" t="s">
        <v>164</v>
      </c>
      <c r="AB38" s="38" t="s">
        <v>165</v>
      </c>
      <c r="AE38" s="21"/>
    </row>
    <row r="39" spans="1:31" ht="17.25" hidden="1" customHeight="1">
      <c r="A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T39" s="21"/>
      <c r="U39" s="21"/>
      <c r="V39" s="21"/>
      <c r="W39" s="21"/>
      <c r="X39" s="21"/>
      <c r="Y39" s="21"/>
      <c r="Z39" s="21"/>
      <c r="AA39" s="38" t="s">
        <v>166</v>
      </c>
      <c r="AB39" s="38" t="s">
        <v>167</v>
      </c>
      <c r="AE39" s="21"/>
    </row>
    <row r="40" spans="1:31" ht="17.25" hidden="1" customHeight="1">
      <c r="A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T40" s="21"/>
      <c r="U40" s="21"/>
      <c r="V40" s="21"/>
      <c r="W40" s="21"/>
      <c r="X40" s="21"/>
      <c r="Y40" s="21"/>
      <c r="Z40" s="21"/>
      <c r="AA40" s="38" t="s">
        <v>168</v>
      </c>
      <c r="AB40" s="38" t="s">
        <v>169</v>
      </c>
      <c r="AE40" s="21"/>
    </row>
    <row r="41" spans="1:31" ht="17.25" hidden="1" customHeight="1">
      <c r="A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T41" s="21"/>
      <c r="U41" s="21"/>
      <c r="V41" s="21"/>
      <c r="W41" s="21"/>
      <c r="X41" s="21"/>
      <c r="Y41" s="21"/>
      <c r="Z41" s="21"/>
      <c r="AA41" s="38" t="s">
        <v>170</v>
      </c>
      <c r="AB41" s="38" t="s">
        <v>171</v>
      </c>
      <c r="AE41" s="21"/>
    </row>
    <row r="42" spans="1:31" ht="17.25" hidden="1" customHeight="1">
      <c r="A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T42" s="21"/>
      <c r="U42" s="21"/>
      <c r="V42" s="21"/>
      <c r="W42" s="21"/>
      <c r="X42" s="21"/>
      <c r="Y42" s="21"/>
      <c r="Z42" s="21"/>
      <c r="AA42" s="38" t="s">
        <v>172</v>
      </c>
      <c r="AB42" s="38" t="s">
        <v>173</v>
      </c>
      <c r="AE42" s="21"/>
    </row>
    <row r="43" spans="1:31" ht="17.25" hidden="1" customHeight="1">
      <c r="A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T43" s="21"/>
      <c r="U43" s="21"/>
      <c r="V43" s="21"/>
      <c r="W43" s="21"/>
      <c r="X43" s="21"/>
      <c r="Y43" s="21"/>
      <c r="Z43" s="21"/>
      <c r="AA43" s="38" t="s">
        <v>174</v>
      </c>
      <c r="AB43" s="38" t="s">
        <v>175</v>
      </c>
      <c r="AE43" s="21"/>
    </row>
    <row r="44" spans="1:31" ht="14.45" customHeight="1" thickBot="1">
      <c r="A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T44" s="21"/>
      <c r="U44" s="21"/>
      <c r="V44" s="21"/>
      <c r="W44" s="21"/>
      <c r="X44" s="21"/>
      <c r="Y44" s="21"/>
      <c r="Z44" s="21"/>
      <c r="AA44" s="38" t="s">
        <v>176</v>
      </c>
      <c r="AB44" s="38" t="s">
        <v>177</v>
      </c>
      <c r="AC44" s="21"/>
      <c r="AD44" s="21"/>
      <c r="AE44" s="21"/>
    </row>
    <row r="45" spans="1:31" ht="22.5" customHeight="1">
      <c r="A45" s="15"/>
      <c r="B45" s="13" t="s">
        <v>35</v>
      </c>
      <c r="C45" s="3" t="s">
        <v>36</v>
      </c>
      <c r="F45" s="15"/>
      <c r="H45" s="15"/>
      <c r="I45" s="15"/>
      <c r="J45" s="15"/>
      <c r="K45" s="15"/>
      <c r="L45" s="15"/>
      <c r="N45" s="115" t="s">
        <v>271</v>
      </c>
      <c r="O45" s="116"/>
      <c r="P45" s="116"/>
      <c r="Q45" s="116"/>
      <c r="R45" s="116"/>
      <c r="S45" s="116"/>
      <c r="T45" s="116"/>
      <c r="U45" s="116"/>
      <c r="V45" s="39"/>
      <c r="W45" s="21"/>
      <c r="X45" s="21"/>
      <c r="Y45" s="21"/>
      <c r="Z45" s="21"/>
      <c r="AA45" s="38" t="s">
        <v>178</v>
      </c>
      <c r="AB45" s="38" t="s">
        <v>179</v>
      </c>
      <c r="AC45" s="21"/>
      <c r="AD45" s="21"/>
      <c r="AE45" s="21"/>
    </row>
    <row r="46" spans="1:31" ht="22.5" customHeight="1">
      <c r="A46" s="15"/>
      <c r="B46" s="92" t="s">
        <v>622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N46" s="117"/>
      <c r="O46" s="118"/>
      <c r="P46" s="118"/>
      <c r="Q46" s="118"/>
      <c r="R46" s="118"/>
      <c r="S46" s="118"/>
      <c r="T46" s="118"/>
      <c r="U46" s="118"/>
      <c r="V46" s="39"/>
      <c r="W46" s="21"/>
      <c r="X46" s="21"/>
      <c r="Y46" s="21"/>
      <c r="Z46" s="21"/>
      <c r="AA46" s="38" t="s">
        <v>180</v>
      </c>
      <c r="AB46" s="38" t="s">
        <v>181</v>
      </c>
      <c r="AC46" s="21"/>
      <c r="AD46" s="21"/>
      <c r="AE46" s="21"/>
    </row>
    <row r="47" spans="1:31" ht="22.5" customHeight="1" thickBot="1">
      <c r="A47" s="15"/>
      <c r="B47" s="92" t="s">
        <v>623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N47" s="119"/>
      <c r="O47" s="120"/>
      <c r="P47" s="120"/>
      <c r="Q47" s="120"/>
      <c r="R47" s="120"/>
      <c r="S47" s="120"/>
      <c r="T47" s="120"/>
      <c r="U47" s="120"/>
      <c r="V47" s="39"/>
      <c r="W47" s="21"/>
      <c r="X47" s="21"/>
      <c r="Y47" s="21"/>
      <c r="Z47" s="21"/>
      <c r="AA47" s="38" t="s">
        <v>182</v>
      </c>
      <c r="AB47" s="38" t="s">
        <v>183</v>
      </c>
      <c r="AC47" s="21"/>
      <c r="AD47" s="21"/>
      <c r="AE47" s="21"/>
    </row>
    <row r="48" spans="1:31" ht="22.5" customHeight="1">
      <c r="A48" s="15"/>
      <c r="B48" s="16" t="s">
        <v>620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N48" s="15"/>
      <c r="O48" s="15"/>
      <c r="P48" s="15"/>
      <c r="Q48" s="15"/>
      <c r="R48" s="15"/>
      <c r="S48" s="15"/>
      <c r="T48" s="15"/>
      <c r="U48" s="15"/>
      <c r="V48" s="21"/>
      <c r="W48" s="21"/>
      <c r="X48" s="21"/>
      <c r="Y48" s="21"/>
      <c r="Z48" s="21"/>
      <c r="AA48" s="38" t="s">
        <v>184</v>
      </c>
      <c r="AB48" s="38" t="s">
        <v>185</v>
      </c>
      <c r="AC48" s="21"/>
      <c r="AD48" s="21"/>
      <c r="AE48" s="21"/>
    </row>
    <row r="49" spans="1:31" ht="22.5" customHeight="1">
      <c r="A49" s="15"/>
      <c r="B49" s="16" t="s">
        <v>624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N49" s="15"/>
      <c r="O49" s="15"/>
      <c r="P49" s="15"/>
      <c r="Q49" s="15"/>
      <c r="R49" s="15"/>
      <c r="S49" s="15"/>
      <c r="T49" s="15"/>
      <c r="U49" s="15"/>
      <c r="V49" s="21"/>
      <c r="W49" s="21"/>
      <c r="X49" s="21"/>
      <c r="Y49" s="21"/>
      <c r="Z49" s="21"/>
      <c r="AA49" s="38"/>
      <c r="AB49" s="38"/>
      <c r="AC49" s="21"/>
      <c r="AD49" s="21"/>
      <c r="AE49" s="21"/>
    </row>
    <row r="50" spans="1:31" ht="22.5" customHeight="1">
      <c r="A50" s="15"/>
      <c r="B50" s="17" t="s">
        <v>33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N50" s="19"/>
      <c r="O50" s="15"/>
      <c r="P50" s="15"/>
      <c r="Q50" s="15"/>
      <c r="R50" s="15"/>
      <c r="S50" s="15"/>
      <c r="T50" s="15"/>
      <c r="U50" s="20"/>
      <c r="V50" s="21"/>
      <c r="W50" s="21"/>
      <c r="X50" s="21"/>
      <c r="Y50" s="21"/>
      <c r="Z50" s="21"/>
      <c r="AA50" s="38" t="s">
        <v>186</v>
      </c>
      <c r="AB50" s="38" t="s">
        <v>187</v>
      </c>
      <c r="AC50" s="21"/>
      <c r="AD50" s="21"/>
      <c r="AE50" s="21"/>
    </row>
    <row r="51" spans="1:31" ht="7.15" customHeight="1">
      <c r="A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38" t="s">
        <v>188</v>
      </c>
      <c r="AB51" s="38" t="s">
        <v>189</v>
      </c>
      <c r="AC51" s="21"/>
      <c r="AD51" s="21"/>
      <c r="AE51" s="21"/>
    </row>
    <row r="52" spans="1:31" ht="18" customHeight="1">
      <c r="A52" s="15"/>
      <c r="B52" s="91" t="s">
        <v>37</v>
      </c>
      <c r="C52" s="91"/>
      <c r="D52" s="91"/>
      <c r="E52" s="91"/>
      <c r="F52" s="91"/>
      <c r="G52" s="91"/>
      <c r="H52" s="91"/>
      <c r="I52" s="91"/>
      <c r="J52" s="91"/>
      <c r="K52" s="91"/>
      <c r="L52" s="9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38" t="s">
        <v>190</v>
      </c>
      <c r="AB52" s="38" t="s">
        <v>191</v>
      </c>
      <c r="AC52" s="21"/>
      <c r="AD52" s="21"/>
      <c r="AE52" s="21"/>
    </row>
    <row r="53" spans="1:31" ht="21.75" customHeight="1">
      <c r="A53" s="15"/>
      <c r="B53" s="18" t="s">
        <v>618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38" t="s">
        <v>192</v>
      </c>
      <c r="AB53" s="38" t="s">
        <v>193</v>
      </c>
      <c r="AC53" s="21"/>
      <c r="AD53" s="21"/>
      <c r="AE53" s="21"/>
    </row>
    <row r="54" spans="1:31" ht="21" customHeight="1">
      <c r="A54" s="15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38" t="s">
        <v>194</v>
      </c>
      <c r="AB54" s="38" t="s">
        <v>195</v>
      </c>
      <c r="AC54" s="21"/>
      <c r="AD54" s="21"/>
      <c r="AE54" s="21"/>
    </row>
    <row r="55" spans="1:31" s="14" customFormat="1" ht="14.25" customHeight="1">
      <c r="AA55" s="38" t="s">
        <v>196</v>
      </c>
      <c r="AB55" s="38" t="s">
        <v>197</v>
      </c>
    </row>
    <row r="56" spans="1:31" s="14" customFormat="1">
      <c r="AA56" s="38" t="s">
        <v>198</v>
      </c>
      <c r="AB56" s="38" t="s">
        <v>199</v>
      </c>
    </row>
    <row r="57" spans="1:31" s="14" customFormat="1">
      <c r="AA57" s="38" t="s">
        <v>200</v>
      </c>
      <c r="AB57" s="38" t="s">
        <v>201</v>
      </c>
    </row>
    <row r="58" spans="1:31" s="14" customFormat="1">
      <c r="AA58" s="38" t="s">
        <v>202</v>
      </c>
      <c r="AB58" s="38" t="s">
        <v>203</v>
      </c>
    </row>
    <row r="59" spans="1:31" s="14" customFormat="1">
      <c r="AA59" s="38" t="s">
        <v>204</v>
      </c>
      <c r="AB59" s="38" t="s">
        <v>205</v>
      </c>
    </row>
    <row r="60" spans="1:31" s="14" customFormat="1">
      <c r="AA60" s="38" t="s">
        <v>206</v>
      </c>
      <c r="AB60" s="38" t="s">
        <v>207</v>
      </c>
    </row>
    <row r="61" spans="1:31" s="14" customFormat="1">
      <c r="AA61" s="38" t="s">
        <v>208</v>
      </c>
      <c r="AB61" s="38" t="s">
        <v>209</v>
      </c>
    </row>
    <row r="62" spans="1:3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38" t="s">
        <v>210</v>
      </c>
      <c r="AB62" s="38" t="s">
        <v>211</v>
      </c>
      <c r="AC62" s="14"/>
      <c r="AD62" s="21"/>
      <c r="AE62" s="21"/>
    </row>
    <row r="63" spans="1:3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38" t="s">
        <v>212</v>
      </c>
      <c r="AB63" s="38" t="s">
        <v>213</v>
      </c>
      <c r="AC63" s="14"/>
      <c r="AD63" s="21"/>
      <c r="AE63" s="21"/>
    </row>
    <row r="64" spans="1:3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38" t="s">
        <v>214</v>
      </c>
      <c r="AB64" s="38" t="s">
        <v>215</v>
      </c>
      <c r="AC64" s="14"/>
      <c r="AD64" s="21"/>
      <c r="AE64" s="21"/>
    </row>
    <row r="65" spans="1:3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38" t="s">
        <v>216</v>
      </c>
      <c r="AB65" s="38" t="s">
        <v>217</v>
      </c>
      <c r="AC65" s="14"/>
      <c r="AD65" s="21"/>
      <c r="AE65" s="21"/>
    </row>
    <row r="66" spans="1:3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38" t="s">
        <v>218</v>
      </c>
      <c r="AB66" s="38" t="s">
        <v>219</v>
      </c>
      <c r="AC66" s="14"/>
      <c r="AD66" s="21"/>
      <c r="AE66" s="21"/>
    </row>
    <row r="67" spans="1:3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38" t="s">
        <v>220</v>
      </c>
      <c r="AB67" s="38" t="s">
        <v>221</v>
      </c>
      <c r="AC67" s="14"/>
      <c r="AD67" s="21"/>
      <c r="AE67" s="21"/>
    </row>
    <row r="68" spans="1:3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38" t="s">
        <v>222</v>
      </c>
      <c r="AB68" s="38" t="s">
        <v>223</v>
      </c>
      <c r="AC68" s="14"/>
      <c r="AD68" s="21"/>
      <c r="AE68" s="21"/>
    </row>
    <row r="69" spans="1:3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38" t="s">
        <v>224</v>
      </c>
      <c r="AB69" s="38" t="s">
        <v>225</v>
      </c>
      <c r="AC69" s="14"/>
      <c r="AD69" s="21"/>
      <c r="AE69" s="21"/>
    </row>
    <row r="70" spans="1:3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38" t="s">
        <v>226</v>
      </c>
      <c r="AB70" s="38" t="s">
        <v>227</v>
      </c>
      <c r="AC70" s="14"/>
      <c r="AD70" s="21"/>
      <c r="AE70" s="21"/>
    </row>
    <row r="71" spans="1:3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38" t="s">
        <v>228</v>
      </c>
      <c r="AB71" s="38" t="s">
        <v>229</v>
      </c>
      <c r="AC71" s="14"/>
      <c r="AD71" s="21"/>
      <c r="AE71" s="21"/>
    </row>
    <row r="72" spans="1:3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38" t="s">
        <v>230</v>
      </c>
      <c r="AB72" s="38" t="s">
        <v>231</v>
      </c>
      <c r="AC72" s="14"/>
      <c r="AD72" s="21"/>
      <c r="AE72" s="21"/>
    </row>
    <row r="73" spans="1:31">
      <c r="AA73" s="38" t="s">
        <v>232</v>
      </c>
      <c r="AB73" s="38" t="s">
        <v>233</v>
      </c>
      <c r="AD73" s="21"/>
      <c r="AE73" s="21"/>
    </row>
    <row r="74" spans="1:31">
      <c r="AA74" s="38" t="s">
        <v>234</v>
      </c>
      <c r="AB74" s="38" t="s">
        <v>235</v>
      </c>
    </row>
    <row r="75" spans="1:31">
      <c r="AA75" s="38" t="s">
        <v>236</v>
      </c>
      <c r="AB75" s="38" t="s">
        <v>237</v>
      </c>
    </row>
    <row r="76" spans="1:31">
      <c r="AA76" s="38" t="s">
        <v>238</v>
      </c>
      <c r="AB76" s="38" t="s">
        <v>239</v>
      </c>
    </row>
    <row r="77" spans="1:31">
      <c r="AA77" s="38" t="s">
        <v>240</v>
      </c>
      <c r="AB77" s="38" t="s">
        <v>241</v>
      </c>
    </row>
    <row r="78" spans="1:31">
      <c r="AA78" s="38" t="s">
        <v>242</v>
      </c>
      <c r="AB78" s="38" t="s">
        <v>243</v>
      </c>
    </row>
    <row r="79" spans="1:31">
      <c r="AA79" s="38" t="s">
        <v>244</v>
      </c>
      <c r="AB79" s="38" t="s">
        <v>245</v>
      </c>
    </row>
    <row r="80" spans="1:31">
      <c r="AA80" s="38" t="s">
        <v>246</v>
      </c>
      <c r="AB80" s="38" t="s">
        <v>247</v>
      </c>
    </row>
    <row r="81" spans="27:28">
      <c r="AA81" s="38" t="s">
        <v>248</v>
      </c>
      <c r="AB81" s="38" t="s">
        <v>249</v>
      </c>
    </row>
    <row r="82" spans="27:28">
      <c r="AA82" s="38" t="s">
        <v>250</v>
      </c>
      <c r="AB82" s="38" t="s">
        <v>251</v>
      </c>
    </row>
    <row r="83" spans="27:28">
      <c r="AA83" s="38" t="s">
        <v>252</v>
      </c>
      <c r="AB83" s="38" t="s">
        <v>253</v>
      </c>
    </row>
    <row r="84" spans="27:28">
      <c r="AA84" s="38" t="s">
        <v>254</v>
      </c>
      <c r="AB84" s="38" t="s">
        <v>255</v>
      </c>
    </row>
    <row r="85" spans="27:28">
      <c r="AA85" s="38" t="s">
        <v>256</v>
      </c>
      <c r="AB85" s="38" t="s">
        <v>257</v>
      </c>
    </row>
    <row r="86" spans="27:28">
      <c r="AA86" s="38" t="s">
        <v>258</v>
      </c>
      <c r="AB86" s="38" t="s">
        <v>259</v>
      </c>
    </row>
    <row r="87" spans="27:28">
      <c r="AA87" s="38" t="s">
        <v>260</v>
      </c>
      <c r="AB87" s="38" t="s">
        <v>261</v>
      </c>
    </row>
    <row r="88" spans="27:28">
      <c r="AA88" s="38" t="s">
        <v>262</v>
      </c>
      <c r="AB88" s="38" t="s">
        <v>263</v>
      </c>
    </row>
    <row r="89" spans="27:28">
      <c r="AA89" s="38" t="s">
        <v>264</v>
      </c>
      <c r="AB89" s="38" t="s">
        <v>265</v>
      </c>
    </row>
    <row r="90" spans="27:28">
      <c r="AA90" s="38" t="s">
        <v>266</v>
      </c>
      <c r="AB90" s="38" t="s">
        <v>267</v>
      </c>
    </row>
    <row r="91" spans="27:28">
      <c r="AA91" s="38" t="s">
        <v>268</v>
      </c>
      <c r="AB91" s="38" t="s">
        <v>269</v>
      </c>
    </row>
  </sheetData>
  <mergeCells count="5">
    <mergeCell ref="N45:U47"/>
    <mergeCell ref="B2:L3"/>
    <mergeCell ref="N5:S5"/>
    <mergeCell ref="B5:G5"/>
    <mergeCell ref="H5:M5"/>
  </mergeCells>
  <phoneticPr fontId="3"/>
  <dataValidations count="8">
    <dataValidation type="list" allowBlank="1" showInputMessage="1" showErrorMessage="1" sqref="I7:I8 E7:E8 O7:O8">
      <formula1>$E$9:$E$10</formula1>
    </dataValidation>
    <dataValidation type="list" allowBlank="1" showInputMessage="1" showErrorMessage="1" sqref="C7:C8">
      <formula1>$C$9:$C$11</formula1>
    </dataValidation>
    <dataValidation type="custom" imeMode="halfAlpha" allowBlank="1" showInputMessage="1" showErrorMessage="1" sqref="G7:G8">
      <formula1>1</formula1>
    </dataValidation>
    <dataValidation imeMode="halfKatakana" allowBlank="1" showInputMessage="1" showErrorMessage="1" sqref="D7:D8"/>
    <dataValidation type="textLength" operator="equal" allowBlank="1" showInputMessage="1" showErrorMessage="1" sqref="B7:B8">
      <formula1>6</formula1>
    </dataValidation>
    <dataValidation imeMode="halfAlpha" allowBlank="1" showInputMessage="1" showErrorMessage="1" sqref="L7:L8 R7:R8"/>
    <dataValidation type="list" allowBlank="1" showInputMessage="1" showErrorMessage="1" sqref="H7:H8 N7:N8">
      <formula1>$H$9:$H$37</formula1>
    </dataValidation>
    <dataValidation type="list" allowBlank="1" showInputMessage="1" showErrorMessage="1" sqref="J7:J8 P7:P8">
      <formula1>$J$9:$J$10</formula1>
    </dataValidation>
  </dataValidations>
  <pageMargins left="0.78700000000000003" right="0.78700000000000003" top="0.98399999999999999" bottom="0.98399999999999999" header="0.51200000000000001" footer="0.51200000000000001"/>
  <pageSetup paperSize="9" scale="59" orientation="portrait" horizontalDpi="4294967293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48"/>
  </sheetPr>
  <dimension ref="A1:AE1000"/>
  <sheetViews>
    <sheetView tabSelected="1" zoomScale="120" zoomScaleNormal="120" workbookViewId="0">
      <pane ySplit="11" topLeftCell="A12" activePane="bottomLeft" state="frozen"/>
      <selection pane="bottomLeft" activeCell="C7" sqref="C7:H7"/>
    </sheetView>
  </sheetViews>
  <sheetFormatPr defaultColWidth="11" defaultRowHeight="14.25"/>
  <cols>
    <col min="1" max="1" width="3.625" style="70" customWidth="1"/>
    <col min="2" max="2" width="13.875" style="47" customWidth="1"/>
    <col min="3" max="3" width="13" style="47" customWidth="1"/>
    <col min="4" max="4" width="3.125" style="47" customWidth="1"/>
    <col min="5" max="5" width="3.625" style="47" hidden="1" customWidth="1"/>
    <col min="6" max="6" width="16.375" style="47" customWidth="1"/>
    <col min="7" max="7" width="6.125" style="65" hidden="1" customWidth="1"/>
    <col min="8" max="8" width="7.625" style="57" customWidth="1"/>
    <col min="9" max="9" width="5.5" style="57" hidden="1" customWidth="1"/>
    <col min="10" max="10" width="6.125" style="47" customWidth="1"/>
    <col min="11" max="11" width="15.25" style="57" customWidth="1"/>
    <col min="12" max="12" width="1.5" style="47" hidden="1" customWidth="1"/>
    <col min="13" max="13" width="5" style="47" customWidth="1"/>
    <col min="14" max="14" width="5.5" style="47" hidden="1" customWidth="1"/>
    <col min="15" max="15" width="9.5" style="57" customWidth="1"/>
    <col min="16" max="16" width="1.875" style="47" hidden="1" customWidth="1"/>
    <col min="17" max="17" width="14.375" style="47" hidden="1" customWidth="1"/>
    <col min="18" max="18" width="15.25" style="57" customWidth="1"/>
    <col min="19" max="19" width="5.5" style="47" hidden="1" customWidth="1"/>
    <col min="20" max="20" width="5" style="47" customWidth="1"/>
    <col min="21" max="21" width="5.5" style="47" hidden="1" customWidth="1"/>
    <col min="22" max="22" width="9.125" style="57" customWidth="1"/>
    <col min="23" max="23" width="3.875" style="47" hidden="1" customWidth="1"/>
    <col min="24" max="24" width="15.75" style="47" hidden="1" customWidth="1"/>
    <col min="25" max="25" width="14.75" style="47" hidden="1" customWidth="1"/>
    <col min="26" max="26" width="6.375" style="47" hidden="1" customWidth="1"/>
    <col min="27" max="27" width="5" style="47" hidden="1" customWidth="1"/>
    <col min="28" max="28" width="5.375" style="47" hidden="1" customWidth="1"/>
    <col min="29" max="29" width="11" style="57" hidden="1" customWidth="1"/>
    <col min="30" max="30" width="2.625" style="47" hidden="1" customWidth="1"/>
    <col min="31" max="31" width="15.25" style="47" hidden="1" customWidth="1"/>
    <col min="32" max="16384" width="11" style="47"/>
  </cols>
  <sheetData>
    <row r="1" spans="1:31" ht="7.5" customHeight="1" thickBot="1">
      <c r="A1" s="69"/>
      <c r="B1" s="43"/>
      <c r="C1" s="43"/>
      <c r="D1" s="43"/>
      <c r="E1" s="43"/>
      <c r="F1" s="43"/>
      <c r="G1" s="44"/>
      <c r="H1" s="45"/>
      <c r="I1" s="45"/>
      <c r="J1" s="43"/>
      <c r="K1" s="45"/>
      <c r="L1" s="43"/>
      <c r="M1" s="43"/>
      <c r="N1" s="43"/>
      <c r="O1" s="45"/>
      <c r="P1" s="43"/>
      <c r="Q1" s="43"/>
      <c r="R1" s="45"/>
      <c r="S1" s="43"/>
      <c r="T1" s="43"/>
      <c r="U1" s="43"/>
      <c r="V1" s="45"/>
      <c r="W1" s="43"/>
      <c r="X1" s="43"/>
      <c r="Y1" s="43"/>
      <c r="Z1" s="43"/>
      <c r="AA1" s="43"/>
      <c r="AB1" s="43"/>
      <c r="AC1" s="45"/>
      <c r="AD1" s="46"/>
    </row>
    <row r="2" spans="1:31" ht="24" customHeight="1" thickBot="1">
      <c r="A2" s="69"/>
      <c r="B2" s="137" t="s">
        <v>510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9"/>
      <c r="Y2" s="43"/>
      <c r="Z2" s="43"/>
      <c r="AA2" s="43"/>
      <c r="AB2" s="43"/>
      <c r="AC2" s="45"/>
      <c r="AD2" s="46"/>
    </row>
    <row r="3" spans="1:31" ht="7.5" customHeight="1" thickBot="1">
      <c r="A3" s="69"/>
      <c r="B3" s="48"/>
      <c r="C3" s="49"/>
      <c r="D3" s="49"/>
      <c r="E3" s="43"/>
      <c r="F3" s="43"/>
      <c r="G3" s="44"/>
      <c r="H3" s="45"/>
      <c r="I3" s="45"/>
      <c r="J3" s="43"/>
      <c r="K3" s="45"/>
      <c r="L3" s="43"/>
      <c r="M3" s="43"/>
      <c r="N3" s="43"/>
      <c r="O3" s="45"/>
      <c r="P3" s="43"/>
      <c r="Q3" s="43"/>
      <c r="R3" s="45"/>
      <c r="S3" s="43"/>
      <c r="T3" s="50"/>
      <c r="U3" s="50"/>
      <c r="V3" s="71"/>
      <c r="W3" s="51"/>
      <c r="X3" s="51"/>
      <c r="Y3" s="43"/>
      <c r="Z3" s="43"/>
      <c r="AA3" s="43"/>
      <c r="AB3" s="43"/>
      <c r="AC3" s="45"/>
      <c r="AD3" s="46"/>
    </row>
    <row r="4" spans="1:31" ht="18" customHeight="1">
      <c r="A4" s="69"/>
      <c r="B4" s="151" t="s">
        <v>625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52"/>
      <c r="T4" s="52"/>
      <c r="U4" s="52"/>
      <c r="V4" s="72"/>
      <c r="Y4" s="43"/>
      <c r="Z4" s="43"/>
      <c r="AA4" s="43"/>
      <c r="AB4" s="43"/>
      <c r="AC4" s="45"/>
      <c r="AD4" s="46"/>
    </row>
    <row r="5" spans="1:31" ht="18" customHeight="1" thickBot="1">
      <c r="A5" s="69"/>
      <c r="B5" s="153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53"/>
      <c r="T5" s="53"/>
      <c r="U5" s="53"/>
      <c r="V5" s="73"/>
      <c r="Y5" s="43"/>
      <c r="Z5" s="43"/>
      <c r="AA5" s="43"/>
      <c r="AB5" s="43"/>
      <c r="AC5" s="45"/>
      <c r="AD5" s="46"/>
    </row>
    <row r="6" spans="1:31" ht="7.5" customHeight="1">
      <c r="A6" s="69"/>
      <c r="B6" s="48"/>
      <c r="C6" s="49"/>
      <c r="D6" s="49"/>
      <c r="E6" s="43"/>
      <c r="F6" s="43"/>
      <c r="G6" s="44"/>
      <c r="H6" s="45"/>
      <c r="I6" s="45"/>
      <c r="J6" s="43"/>
      <c r="K6" s="45"/>
      <c r="L6" s="43"/>
      <c r="M6" s="43"/>
      <c r="N6" s="43"/>
      <c r="O6" s="45"/>
      <c r="P6" s="43"/>
      <c r="Q6" s="43"/>
      <c r="R6" s="45"/>
      <c r="S6" s="43"/>
      <c r="T6" s="50"/>
      <c r="U6" s="50"/>
      <c r="V6" s="71"/>
      <c r="W6" s="51"/>
      <c r="X6" s="51"/>
      <c r="Y6" s="43"/>
      <c r="Z6" s="43"/>
      <c r="AA6" s="43"/>
      <c r="AB6" s="43"/>
      <c r="AC6" s="45"/>
      <c r="AD6" s="46"/>
    </row>
    <row r="7" spans="1:31" ht="17.25" customHeight="1">
      <c r="A7" s="69"/>
      <c r="B7" s="114" t="s">
        <v>626</v>
      </c>
      <c r="C7" s="136"/>
      <c r="D7" s="136"/>
      <c r="E7" s="136"/>
      <c r="F7" s="136"/>
      <c r="G7" s="136"/>
      <c r="H7" s="136"/>
      <c r="I7" s="111"/>
      <c r="J7" s="155" t="s">
        <v>627</v>
      </c>
      <c r="K7" s="155"/>
      <c r="L7" s="155"/>
      <c r="M7" s="155"/>
      <c r="N7" s="93"/>
      <c r="O7" s="136"/>
      <c r="P7" s="136"/>
      <c r="Q7" s="136"/>
      <c r="R7" s="136"/>
      <c r="S7" s="136"/>
      <c r="T7" s="136"/>
      <c r="U7" s="136"/>
      <c r="V7" s="136"/>
    </row>
    <row r="8" spans="1:31" ht="17.25" customHeight="1">
      <c r="A8" s="69"/>
      <c r="B8" s="114" t="s">
        <v>629</v>
      </c>
      <c r="C8" s="136" t="s">
        <v>630</v>
      </c>
      <c r="D8" s="136"/>
      <c r="E8" s="136"/>
      <c r="F8" s="136"/>
      <c r="G8" s="136"/>
      <c r="H8" s="136"/>
      <c r="I8" s="112"/>
      <c r="J8" s="155" t="s">
        <v>628</v>
      </c>
      <c r="K8" s="155"/>
      <c r="L8" s="155"/>
      <c r="M8" s="155"/>
      <c r="N8" s="113"/>
      <c r="O8" s="136"/>
      <c r="P8" s="136"/>
      <c r="Q8" s="136"/>
      <c r="R8" s="136"/>
      <c r="S8" s="136"/>
      <c r="T8" s="136"/>
      <c r="U8" s="136"/>
      <c r="V8" s="136"/>
    </row>
    <row r="9" spans="1:31" ht="7.5" customHeight="1">
      <c r="A9" s="69"/>
      <c r="B9" s="48"/>
      <c r="C9" s="49"/>
      <c r="D9" s="49"/>
      <c r="E9" s="43"/>
      <c r="F9" s="43"/>
      <c r="G9" s="44"/>
      <c r="H9" s="45"/>
      <c r="I9" s="45"/>
      <c r="J9" s="43"/>
      <c r="K9" s="45"/>
      <c r="L9" s="43"/>
      <c r="M9" s="43"/>
      <c r="N9" s="43"/>
      <c r="O9" s="45"/>
      <c r="P9" s="43"/>
      <c r="Q9" s="43"/>
      <c r="R9" s="45"/>
      <c r="S9" s="43"/>
      <c r="T9" s="50"/>
      <c r="U9" s="50"/>
      <c r="V9" s="71"/>
    </row>
    <row r="10" spans="1:31">
      <c r="A10" s="69"/>
      <c r="B10" s="149" t="s">
        <v>633</v>
      </c>
      <c r="C10" s="149"/>
      <c r="D10" s="149"/>
      <c r="E10" s="149"/>
      <c r="F10" s="149"/>
      <c r="G10" s="149"/>
      <c r="H10" s="149"/>
      <c r="I10" s="149"/>
      <c r="J10" s="150"/>
      <c r="K10" s="143" t="s">
        <v>31</v>
      </c>
      <c r="L10" s="144"/>
      <c r="M10" s="144"/>
      <c r="N10" s="144"/>
      <c r="O10" s="144"/>
      <c r="P10" s="144"/>
      <c r="Q10" s="145"/>
      <c r="R10" s="146" t="s">
        <v>32</v>
      </c>
      <c r="S10" s="147"/>
      <c r="T10" s="147"/>
      <c r="U10" s="147"/>
      <c r="V10" s="147"/>
      <c r="W10" s="147"/>
      <c r="X10" s="148"/>
      <c r="Y10" s="140" t="s">
        <v>270</v>
      </c>
      <c r="Z10" s="141"/>
      <c r="AA10" s="141"/>
      <c r="AB10" s="141"/>
      <c r="AC10" s="141"/>
      <c r="AD10" s="141"/>
      <c r="AE10" s="142"/>
    </row>
    <row r="11" spans="1:31" s="57" customFormat="1">
      <c r="A11" s="69"/>
      <c r="B11" s="42" t="s">
        <v>17</v>
      </c>
      <c r="C11" s="42" t="s">
        <v>18</v>
      </c>
      <c r="D11" s="42" t="s">
        <v>19</v>
      </c>
      <c r="E11" s="54" t="s">
        <v>20</v>
      </c>
      <c r="F11" s="81" t="s">
        <v>511</v>
      </c>
      <c r="G11" s="55" t="s">
        <v>507</v>
      </c>
      <c r="H11" s="81" t="s">
        <v>432</v>
      </c>
      <c r="I11" s="55" t="s">
        <v>433</v>
      </c>
      <c r="J11" s="42" t="s">
        <v>21</v>
      </c>
      <c r="K11" s="42" t="s">
        <v>9</v>
      </c>
      <c r="L11" s="54" t="s">
        <v>22</v>
      </c>
      <c r="M11" s="42" t="s">
        <v>13</v>
      </c>
      <c r="N11" s="54" t="s">
        <v>23</v>
      </c>
      <c r="O11" s="42" t="s">
        <v>12</v>
      </c>
      <c r="P11" s="54"/>
      <c r="Q11" s="54" t="s">
        <v>24</v>
      </c>
      <c r="R11" s="42" t="s">
        <v>9</v>
      </c>
      <c r="S11" s="54" t="s">
        <v>25</v>
      </c>
      <c r="T11" s="42" t="s">
        <v>13</v>
      </c>
      <c r="U11" s="54" t="s">
        <v>26</v>
      </c>
      <c r="V11" s="42" t="s">
        <v>12</v>
      </c>
      <c r="W11" s="89"/>
      <c r="X11" s="56" t="s">
        <v>27</v>
      </c>
      <c r="Y11" s="42" t="s">
        <v>9</v>
      </c>
      <c r="Z11" s="54" t="s">
        <v>25</v>
      </c>
      <c r="AA11" s="42" t="s">
        <v>13</v>
      </c>
      <c r="AB11" s="54" t="s">
        <v>26</v>
      </c>
      <c r="AC11" s="42" t="s">
        <v>12</v>
      </c>
      <c r="AD11" s="42"/>
      <c r="AE11" s="56" t="s">
        <v>277</v>
      </c>
    </row>
    <row r="12" spans="1:31">
      <c r="A12" s="70" t="s">
        <v>538</v>
      </c>
      <c r="B12" s="102" t="s">
        <v>536</v>
      </c>
      <c r="C12" s="103" t="s">
        <v>631</v>
      </c>
      <c r="D12" s="103" t="s">
        <v>15</v>
      </c>
      <c r="E12" s="104">
        <f>VLOOKUP(D12,データ!D:E,2,FALSE)</f>
        <v>1</v>
      </c>
      <c r="F12" s="103" t="s">
        <v>535</v>
      </c>
      <c r="G12" s="105" t="e">
        <f>VLOOKUP(#REF!,データ!M:N,2,FALSE)</f>
        <v>#REF!</v>
      </c>
      <c r="H12" s="106" t="s">
        <v>287</v>
      </c>
      <c r="I12" s="107" t="str">
        <f>VLOOKUP(H12,データ!A:B,2,FALSE)</f>
        <v>03</v>
      </c>
      <c r="J12" s="108">
        <v>111</v>
      </c>
      <c r="K12" s="106" t="s">
        <v>490</v>
      </c>
      <c r="L12" s="104" t="str">
        <f>VLOOKUP(K12,データ!J:K,2,FALSE)</f>
        <v>081</v>
      </c>
      <c r="M12" s="109" t="s">
        <v>509</v>
      </c>
      <c r="N12" s="104" t="str">
        <f>VLOOKUP(M12,データ!G:H,2,FALSE)</f>
        <v>02</v>
      </c>
      <c r="O12" s="106" t="s">
        <v>616</v>
      </c>
      <c r="P12" s="110" t="s">
        <v>34</v>
      </c>
      <c r="Q12" s="104" t="str">
        <f>CONCATENATE(L12,N12,P12,O12)</f>
        <v>08102 01500</v>
      </c>
      <c r="R12" s="106" t="s">
        <v>617</v>
      </c>
      <c r="S12" s="104" t="str">
        <f>VLOOKUP(R12,データ!J:K,2,FALSE)</f>
        <v>073</v>
      </c>
      <c r="T12" s="109" t="s">
        <v>509</v>
      </c>
      <c r="U12" s="104" t="str">
        <f>VLOOKUP(T12,データ!G:H,2,FALSE)</f>
        <v>02</v>
      </c>
      <c r="V12" s="106" t="s">
        <v>632</v>
      </c>
      <c r="W12" s="88"/>
      <c r="X12" s="85" t="str">
        <f>CONCATENATE(S12,U12," ",W12,V12)</f>
        <v>07302 00650</v>
      </c>
      <c r="Y12" s="86"/>
      <c r="Z12" s="85" t="e">
        <f>VLOOKUP(Y12,データ!J:K,2,FALSE)</f>
        <v>#N/A</v>
      </c>
      <c r="AA12" s="88"/>
      <c r="AB12" s="85" t="e">
        <f>VLOOKUP(AA12,データ!G:H,2,FALSE)</f>
        <v>#N/A</v>
      </c>
      <c r="AC12" s="86" t="s">
        <v>537</v>
      </c>
      <c r="AD12" s="88" t="s">
        <v>34</v>
      </c>
      <c r="AE12" s="59" t="e">
        <f t="shared" ref="AE12:AE60" si="0">CONCATENATE(Z12,AB12,AD12,AC12)</f>
        <v>#N/A</v>
      </c>
    </row>
    <row r="13" spans="1:31">
      <c r="A13" s="70">
        <v>1</v>
      </c>
      <c r="B13" s="93"/>
      <c r="C13" s="94"/>
      <c r="D13" s="94"/>
      <c r="E13" s="95"/>
      <c r="F13" s="94"/>
      <c r="G13" s="96"/>
      <c r="H13" s="97"/>
      <c r="I13" s="98"/>
      <c r="J13" s="99"/>
      <c r="K13" s="97"/>
      <c r="L13" s="95"/>
      <c r="M13" s="100"/>
      <c r="N13" s="95"/>
      <c r="O13" s="97"/>
      <c r="P13" s="101"/>
      <c r="Q13" s="95"/>
      <c r="R13" s="97"/>
      <c r="S13" s="95"/>
      <c r="T13" s="100"/>
      <c r="U13" s="95"/>
      <c r="V13" s="97"/>
      <c r="W13" s="88"/>
      <c r="X13" s="85" t="str">
        <f>CONCATENATE(S13,U13," ",W13,V13)</f>
        <v xml:space="preserve"> </v>
      </c>
      <c r="Y13" s="86"/>
      <c r="Z13" s="85" t="e">
        <f>VLOOKUP(Y13,データ!J:K,2,FALSE)</f>
        <v>#N/A</v>
      </c>
      <c r="AA13" s="88"/>
      <c r="AB13" s="85" t="e">
        <f>VLOOKUP(AA13,データ!G:H,2,FALSE)</f>
        <v>#N/A</v>
      </c>
      <c r="AC13" s="86"/>
      <c r="AD13" s="88" t="s">
        <v>34</v>
      </c>
      <c r="AE13" s="59" t="e">
        <f t="shared" si="0"/>
        <v>#N/A</v>
      </c>
    </row>
    <row r="14" spans="1:31">
      <c r="A14" s="70">
        <v>2</v>
      </c>
      <c r="B14" s="93"/>
      <c r="C14" s="94"/>
      <c r="D14" s="94"/>
      <c r="E14" s="95"/>
      <c r="F14" s="94"/>
      <c r="G14" s="96"/>
      <c r="H14" s="97"/>
      <c r="I14" s="98"/>
      <c r="J14" s="99"/>
      <c r="K14" s="97"/>
      <c r="L14" s="95"/>
      <c r="M14" s="100"/>
      <c r="N14" s="95"/>
      <c r="O14" s="97"/>
      <c r="P14" s="101"/>
      <c r="Q14" s="95"/>
      <c r="R14" s="97"/>
      <c r="S14" s="95"/>
      <c r="T14" s="100"/>
      <c r="U14" s="95"/>
      <c r="V14" s="97"/>
      <c r="W14" s="88"/>
      <c r="X14" s="85" t="str">
        <f t="shared" ref="X14:X60" si="1">CONCATENATE(S14,U14," ",W14,V14)</f>
        <v xml:space="preserve"> </v>
      </c>
      <c r="Y14" s="86"/>
      <c r="Z14" s="85" t="e">
        <f>VLOOKUP(Y14,データ!J:K,2,FALSE)</f>
        <v>#N/A</v>
      </c>
      <c r="AA14" s="88"/>
      <c r="AB14" s="85" t="e">
        <f>VLOOKUP(AA14,データ!G:H,2,FALSE)</f>
        <v>#N/A</v>
      </c>
      <c r="AC14" s="86"/>
      <c r="AD14" s="88" t="s">
        <v>34</v>
      </c>
      <c r="AE14" s="59" t="e">
        <f t="shared" si="0"/>
        <v>#N/A</v>
      </c>
    </row>
    <row r="15" spans="1:31">
      <c r="A15" s="70">
        <v>3</v>
      </c>
      <c r="B15" s="93"/>
      <c r="C15" s="94"/>
      <c r="D15" s="94"/>
      <c r="E15" s="95"/>
      <c r="F15" s="94"/>
      <c r="G15" s="96"/>
      <c r="H15" s="97"/>
      <c r="I15" s="98"/>
      <c r="J15" s="99"/>
      <c r="K15" s="97"/>
      <c r="L15" s="95"/>
      <c r="M15" s="100"/>
      <c r="N15" s="95"/>
      <c r="O15" s="97"/>
      <c r="P15" s="101"/>
      <c r="Q15" s="95"/>
      <c r="R15" s="97"/>
      <c r="S15" s="95"/>
      <c r="T15" s="100"/>
      <c r="U15" s="95"/>
      <c r="V15" s="97"/>
      <c r="W15" s="88"/>
      <c r="X15" s="85" t="str">
        <f t="shared" si="1"/>
        <v xml:space="preserve"> </v>
      </c>
      <c r="Y15" s="86"/>
      <c r="Z15" s="85" t="e">
        <f>VLOOKUP(Y15,データ!J:K,2,FALSE)</f>
        <v>#N/A</v>
      </c>
      <c r="AA15" s="88"/>
      <c r="AB15" s="85" t="e">
        <f>VLOOKUP(AA15,データ!G:H,2,FALSE)</f>
        <v>#N/A</v>
      </c>
      <c r="AC15" s="86"/>
      <c r="AD15" s="88" t="s">
        <v>34</v>
      </c>
      <c r="AE15" s="59" t="e">
        <f t="shared" si="0"/>
        <v>#N/A</v>
      </c>
    </row>
    <row r="16" spans="1:31">
      <c r="A16" s="70">
        <v>4</v>
      </c>
      <c r="B16" s="93"/>
      <c r="C16" s="94"/>
      <c r="D16" s="94"/>
      <c r="E16" s="95"/>
      <c r="F16" s="94"/>
      <c r="G16" s="96"/>
      <c r="H16" s="97"/>
      <c r="I16" s="98"/>
      <c r="J16" s="99"/>
      <c r="K16" s="97"/>
      <c r="L16" s="95"/>
      <c r="M16" s="100"/>
      <c r="N16" s="95"/>
      <c r="O16" s="97"/>
      <c r="P16" s="101"/>
      <c r="Q16" s="95"/>
      <c r="R16" s="97"/>
      <c r="S16" s="95"/>
      <c r="T16" s="100"/>
      <c r="U16" s="95"/>
      <c r="V16" s="97"/>
      <c r="W16" s="88"/>
      <c r="X16" s="85" t="str">
        <f t="shared" si="1"/>
        <v xml:space="preserve"> </v>
      </c>
      <c r="Y16" s="86"/>
      <c r="Z16" s="85" t="e">
        <f>VLOOKUP(Y16,データ!J:K,2,FALSE)</f>
        <v>#N/A</v>
      </c>
      <c r="AA16" s="88"/>
      <c r="AB16" s="85" t="e">
        <f>VLOOKUP(AA16,データ!G:H,2,FALSE)</f>
        <v>#N/A</v>
      </c>
      <c r="AC16" s="86"/>
      <c r="AD16" s="88" t="s">
        <v>34</v>
      </c>
      <c r="AE16" s="59" t="e">
        <f t="shared" si="0"/>
        <v>#N/A</v>
      </c>
    </row>
    <row r="17" spans="1:31">
      <c r="A17" s="70">
        <v>5</v>
      </c>
      <c r="B17" s="93"/>
      <c r="C17" s="94"/>
      <c r="D17" s="94"/>
      <c r="E17" s="95"/>
      <c r="F17" s="94"/>
      <c r="G17" s="96"/>
      <c r="H17" s="97"/>
      <c r="I17" s="98"/>
      <c r="J17" s="99"/>
      <c r="K17" s="97"/>
      <c r="L17" s="95"/>
      <c r="M17" s="100"/>
      <c r="N17" s="95"/>
      <c r="O17" s="97"/>
      <c r="P17" s="101"/>
      <c r="Q17" s="95"/>
      <c r="R17" s="97"/>
      <c r="S17" s="95"/>
      <c r="T17" s="100"/>
      <c r="U17" s="95"/>
      <c r="V17" s="97"/>
      <c r="W17" s="88"/>
      <c r="X17" s="85" t="str">
        <f t="shared" si="1"/>
        <v xml:space="preserve"> </v>
      </c>
      <c r="Y17" s="86"/>
      <c r="Z17" s="85" t="e">
        <f>VLOOKUP(Y17,データ!J:K,2,FALSE)</f>
        <v>#N/A</v>
      </c>
      <c r="AA17" s="88"/>
      <c r="AB17" s="85" t="e">
        <f>VLOOKUP(AA17,データ!G:H,2,FALSE)</f>
        <v>#N/A</v>
      </c>
      <c r="AC17" s="86"/>
      <c r="AD17" s="88" t="s">
        <v>34</v>
      </c>
      <c r="AE17" s="59" t="e">
        <f t="shared" si="0"/>
        <v>#N/A</v>
      </c>
    </row>
    <row r="18" spans="1:31">
      <c r="A18" s="70">
        <v>6</v>
      </c>
      <c r="B18" s="93"/>
      <c r="C18" s="94"/>
      <c r="D18" s="94"/>
      <c r="E18" s="95"/>
      <c r="F18" s="94"/>
      <c r="G18" s="96"/>
      <c r="H18" s="97"/>
      <c r="I18" s="98"/>
      <c r="J18" s="99"/>
      <c r="K18" s="97"/>
      <c r="L18" s="95"/>
      <c r="M18" s="100"/>
      <c r="N18" s="95"/>
      <c r="O18" s="97"/>
      <c r="P18" s="101"/>
      <c r="Q18" s="95"/>
      <c r="R18" s="97"/>
      <c r="S18" s="95"/>
      <c r="T18" s="100"/>
      <c r="U18" s="95"/>
      <c r="V18" s="97"/>
      <c r="W18" s="88"/>
      <c r="X18" s="85" t="str">
        <f t="shared" si="1"/>
        <v xml:space="preserve"> </v>
      </c>
      <c r="Y18" s="86"/>
      <c r="Z18" s="85" t="e">
        <f>VLOOKUP(Y18,データ!J:K,2,FALSE)</f>
        <v>#N/A</v>
      </c>
      <c r="AA18" s="88"/>
      <c r="AB18" s="85" t="e">
        <f>VLOOKUP(AA18,データ!G:H,2,FALSE)</f>
        <v>#N/A</v>
      </c>
      <c r="AC18" s="86"/>
      <c r="AD18" s="88" t="s">
        <v>34</v>
      </c>
      <c r="AE18" s="59" t="e">
        <f t="shared" si="0"/>
        <v>#N/A</v>
      </c>
    </row>
    <row r="19" spans="1:31">
      <c r="A19" s="70">
        <v>7</v>
      </c>
      <c r="B19" s="93"/>
      <c r="C19" s="94"/>
      <c r="D19" s="94"/>
      <c r="E19" s="95"/>
      <c r="F19" s="94"/>
      <c r="G19" s="96"/>
      <c r="H19" s="97"/>
      <c r="I19" s="98"/>
      <c r="J19" s="99"/>
      <c r="K19" s="97"/>
      <c r="L19" s="95"/>
      <c r="M19" s="100"/>
      <c r="N19" s="95"/>
      <c r="O19" s="97"/>
      <c r="P19" s="101"/>
      <c r="Q19" s="95"/>
      <c r="R19" s="97"/>
      <c r="S19" s="95"/>
      <c r="T19" s="100"/>
      <c r="U19" s="95"/>
      <c r="V19" s="97"/>
      <c r="W19" s="88"/>
      <c r="X19" s="85" t="str">
        <f t="shared" si="1"/>
        <v xml:space="preserve"> </v>
      </c>
      <c r="Y19" s="86"/>
      <c r="Z19" s="85" t="e">
        <f>VLOOKUP(Y19,データ!J:K,2,FALSE)</f>
        <v>#N/A</v>
      </c>
      <c r="AA19" s="88"/>
      <c r="AB19" s="85" t="e">
        <f>VLOOKUP(AA19,データ!G:H,2,FALSE)</f>
        <v>#N/A</v>
      </c>
      <c r="AC19" s="86"/>
      <c r="AD19" s="88" t="s">
        <v>34</v>
      </c>
      <c r="AE19" s="59" t="e">
        <f t="shared" si="0"/>
        <v>#N/A</v>
      </c>
    </row>
    <row r="20" spans="1:31">
      <c r="A20" s="70">
        <v>8</v>
      </c>
      <c r="B20" s="93"/>
      <c r="C20" s="94"/>
      <c r="D20" s="94"/>
      <c r="E20" s="95"/>
      <c r="F20" s="94"/>
      <c r="G20" s="96"/>
      <c r="H20" s="97"/>
      <c r="I20" s="98"/>
      <c r="J20" s="99"/>
      <c r="K20" s="97"/>
      <c r="L20" s="95"/>
      <c r="M20" s="100"/>
      <c r="N20" s="95"/>
      <c r="O20" s="97"/>
      <c r="P20" s="101"/>
      <c r="Q20" s="95"/>
      <c r="R20" s="97"/>
      <c r="S20" s="95"/>
      <c r="T20" s="100"/>
      <c r="U20" s="95"/>
      <c r="V20" s="97"/>
      <c r="W20" s="88"/>
      <c r="X20" s="85" t="str">
        <f t="shared" si="1"/>
        <v xml:space="preserve"> </v>
      </c>
      <c r="Y20" s="86"/>
      <c r="Z20" s="85" t="e">
        <f>VLOOKUP(Y20,データ!J:K,2,FALSE)</f>
        <v>#N/A</v>
      </c>
      <c r="AA20" s="88"/>
      <c r="AB20" s="85" t="e">
        <f>VLOOKUP(AA20,データ!G:H,2,FALSE)</f>
        <v>#N/A</v>
      </c>
      <c r="AC20" s="86"/>
      <c r="AD20" s="88" t="s">
        <v>34</v>
      </c>
      <c r="AE20" s="59" t="e">
        <f t="shared" si="0"/>
        <v>#N/A</v>
      </c>
    </row>
    <row r="21" spans="1:31">
      <c r="A21" s="70">
        <v>9</v>
      </c>
      <c r="B21" s="93"/>
      <c r="C21" s="94"/>
      <c r="D21" s="94"/>
      <c r="E21" s="95"/>
      <c r="F21" s="94"/>
      <c r="G21" s="96"/>
      <c r="H21" s="97"/>
      <c r="I21" s="98"/>
      <c r="J21" s="99"/>
      <c r="K21" s="97"/>
      <c r="L21" s="95"/>
      <c r="M21" s="100"/>
      <c r="N21" s="95"/>
      <c r="O21" s="97"/>
      <c r="P21" s="101"/>
      <c r="Q21" s="95"/>
      <c r="R21" s="97"/>
      <c r="S21" s="95"/>
      <c r="T21" s="100"/>
      <c r="U21" s="95"/>
      <c r="V21" s="97"/>
      <c r="W21" s="88"/>
      <c r="X21" s="85" t="str">
        <f t="shared" si="1"/>
        <v xml:space="preserve"> </v>
      </c>
      <c r="Y21" s="86"/>
      <c r="Z21" s="85" t="e">
        <f>VLOOKUP(Y21,データ!J:K,2,FALSE)</f>
        <v>#N/A</v>
      </c>
      <c r="AA21" s="88"/>
      <c r="AB21" s="85" t="e">
        <f>VLOOKUP(AA21,データ!G:H,2,FALSE)</f>
        <v>#N/A</v>
      </c>
      <c r="AC21" s="86"/>
      <c r="AD21" s="88" t="s">
        <v>34</v>
      </c>
      <c r="AE21" s="59" t="e">
        <f t="shared" si="0"/>
        <v>#N/A</v>
      </c>
    </row>
    <row r="22" spans="1:31">
      <c r="A22" s="70">
        <v>10</v>
      </c>
      <c r="B22" s="93"/>
      <c r="C22" s="94"/>
      <c r="D22" s="94"/>
      <c r="E22" s="95"/>
      <c r="F22" s="94"/>
      <c r="G22" s="96"/>
      <c r="H22" s="97"/>
      <c r="I22" s="98"/>
      <c r="J22" s="99"/>
      <c r="K22" s="97"/>
      <c r="L22" s="95"/>
      <c r="M22" s="100"/>
      <c r="N22" s="95"/>
      <c r="O22" s="97"/>
      <c r="P22" s="101"/>
      <c r="Q22" s="95"/>
      <c r="R22" s="97"/>
      <c r="S22" s="95"/>
      <c r="T22" s="100"/>
      <c r="U22" s="95"/>
      <c r="V22" s="97"/>
      <c r="W22" s="88"/>
      <c r="X22" s="85" t="str">
        <f t="shared" si="1"/>
        <v xml:space="preserve"> </v>
      </c>
      <c r="Y22" s="86"/>
      <c r="Z22" s="85" t="e">
        <f>VLOOKUP(Y22,データ!J:K,2,FALSE)</f>
        <v>#N/A</v>
      </c>
      <c r="AA22" s="88"/>
      <c r="AB22" s="85" t="e">
        <f>VLOOKUP(AA22,データ!G:H,2,FALSE)</f>
        <v>#N/A</v>
      </c>
      <c r="AC22" s="86"/>
      <c r="AD22" s="88" t="s">
        <v>34</v>
      </c>
      <c r="AE22" s="59" t="e">
        <f t="shared" si="0"/>
        <v>#N/A</v>
      </c>
    </row>
    <row r="23" spans="1:31">
      <c r="A23" s="70">
        <v>11</v>
      </c>
      <c r="B23" s="93"/>
      <c r="C23" s="94"/>
      <c r="D23" s="94"/>
      <c r="E23" s="95"/>
      <c r="F23" s="94"/>
      <c r="G23" s="96"/>
      <c r="H23" s="97"/>
      <c r="I23" s="98"/>
      <c r="J23" s="99"/>
      <c r="K23" s="97"/>
      <c r="L23" s="95"/>
      <c r="M23" s="100"/>
      <c r="N23" s="95"/>
      <c r="O23" s="97"/>
      <c r="P23" s="101"/>
      <c r="Q23" s="95"/>
      <c r="R23" s="97"/>
      <c r="S23" s="95"/>
      <c r="T23" s="100"/>
      <c r="U23" s="95"/>
      <c r="V23" s="97"/>
      <c r="W23" s="88"/>
      <c r="X23" s="85" t="str">
        <f t="shared" si="1"/>
        <v xml:space="preserve"> </v>
      </c>
      <c r="Y23" s="86"/>
      <c r="Z23" s="85" t="e">
        <f>VLOOKUP(Y23,データ!J:K,2,FALSE)</f>
        <v>#N/A</v>
      </c>
      <c r="AA23" s="88"/>
      <c r="AB23" s="85" t="e">
        <f>VLOOKUP(AA23,データ!G:H,2,FALSE)</f>
        <v>#N/A</v>
      </c>
      <c r="AC23" s="86"/>
      <c r="AD23" s="88" t="s">
        <v>34</v>
      </c>
      <c r="AE23" s="59" t="e">
        <f t="shared" si="0"/>
        <v>#N/A</v>
      </c>
    </row>
    <row r="24" spans="1:31">
      <c r="A24" s="70">
        <v>12</v>
      </c>
      <c r="B24" s="93"/>
      <c r="C24" s="94"/>
      <c r="D24" s="94"/>
      <c r="E24" s="95"/>
      <c r="F24" s="94"/>
      <c r="G24" s="96"/>
      <c r="H24" s="97"/>
      <c r="I24" s="98"/>
      <c r="J24" s="99"/>
      <c r="K24" s="97"/>
      <c r="L24" s="95"/>
      <c r="M24" s="100"/>
      <c r="N24" s="95"/>
      <c r="O24" s="97"/>
      <c r="P24" s="101"/>
      <c r="Q24" s="95"/>
      <c r="R24" s="97"/>
      <c r="S24" s="95"/>
      <c r="T24" s="100"/>
      <c r="U24" s="95"/>
      <c r="V24" s="97"/>
      <c r="W24" s="88"/>
      <c r="X24" s="85" t="str">
        <f t="shared" si="1"/>
        <v xml:space="preserve"> </v>
      </c>
      <c r="Y24" s="86"/>
      <c r="Z24" s="85" t="e">
        <f>VLOOKUP(Y24,データ!J:K,2,FALSE)</f>
        <v>#N/A</v>
      </c>
      <c r="AA24" s="88"/>
      <c r="AB24" s="85" t="e">
        <f>VLOOKUP(AA24,データ!G:H,2,FALSE)</f>
        <v>#N/A</v>
      </c>
      <c r="AC24" s="86"/>
      <c r="AD24" s="88" t="s">
        <v>34</v>
      </c>
      <c r="AE24" s="59" t="e">
        <f t="shared" si="0"/>
        <v>#N/A</v>
      </c>
    </row>
    <row r="25" spans="1:31">
      <c r="A25" s="70">
        <v>13</v>
      </c>
      <c r="B25" s="93"/>
      <c r="C25" s="94"/>
      <c r="D25" s="94"/>
      <c r="E25" s="95"/>
      <c r="F25" s="94"/>
      <c r="G25" s="96"/>
      <c r="H25" s="97"/>
      <c r="I25" s="98"/>
      <c r="J25" s="99"/>
      <c r="K25" s="97"/>
      <c r="L25" s="95"/>
      <c r="M25" s="100"/>
      <c r="N25" s="95"/>
      <c r="O25" s="97"/>
      <c r="P25" s="101"/>
      <c r="Q25" s="95"/>
      <c r="R25" s="97"/>
      <c r="S25" s="95"/>
      <c r="T25" s="100"/>
      <c r="U25" s="95"/>
      <c r="V25" s="97"/>
      <c r="W25" s="88"/>
      <c r="X25" s="85" t="str">
        <f t="shared" si="1"/>
        <v xml:space="preserve"> </v>
      </c>
      <c r="Y25" s="86"/>
      <c r="Z25" s="85" t="e">
        <f>VLOOKUP(Y25,データ!J:K,2,FALSE)</f>
        <v>#N/A</v>
      </c>
      <c r="AA25" s="88"/>
      <c r="AB25" s="85" t="e">
        <f>VLOOKUP(AA25,データ!G:H,2,FALSE)</f>
        <v>#N/A</v>
      </c>
      <c r="AC25" s="86"/>
      <c r="AD25" s="88" t="s">
        <v>34</v>
      </c>
      <c r="AE25" s="59" t="e">
        <f t="shared" si="0"/>
        <v>#N/A</v>
      </c>
    </row>
    <row r="26" spans="1:31">
      <c r="A26" s="70">
        <v>14</v>
      </c>
      <c r="B26" s="93"/>
      <c r="C26" s="94"/>
      <c r="D26" s="94"/>
      <c r="E26" s="95"/>
      <c r="F26" s="94"/>
      <c r="G26" s="96"/>
      <c r="H26" s="97"/>
      <c r="I26" s="98"/>
      <c r="J26" s="99"/>
      <c r="K26" s="97"/>
      <c r="L26" s="95"/>
      <c r="M26" s="100"/>
      <c r="N26" s="95"/>
      <c r="O26" s="97"/>
      <c r="P26" s="101"/>
      <c r="Q26" s="95"/>
      <c r="R26" s="97"/>
      <c r="S26" s="95"/>
      <c r="T26" s="100"/>
      <c r="U26" s="95"/>
      <c r="V26" s="97"/>
      <c r="W26" s="88"/>
      <c r="X26" s="85" t="str">
        <f t="shared" si="1"/>
        <v xml:space="preserve"> </v>
      </c>
      <c r="Y26" s="86"/>
      <c r="Z26" s="85" t="e">
        <f>VLOOKUP(Y26,データ!J:K,2,FALSE)</f>
        <v>#N/A</v>
      </c>
      <c r="AA26" s="88"/>
      <c r="AB26" s="85" t="e">
        <f>VLOOKUP(AA26,データ!G:H,2,FALSE)</f>
        <v>#N/A</v>
      </c>
      <c r="AC26" s="86"/>
      <c r="AD26" s="88" t="s">
        <v>34</v>
      </c>
      <c r="AE26" s="59" t="e">
        <f t="shared" si="0"/>
        <v>#N/A</v>
      </c>
    </row>
    <row r="27" spans="1:31">
      <c r="A27" s="70">
        <v>15</v>
      </c>
      <c r="B27" s="93"/>
      <c r="C27" s="94"/>
      <c r="D27" s="94"/>
      <c r="E27" s="95"/>
      <c r="F27" s="94"/>
      <c r="G27" s="96"/>
      <c r="H27" s="97"/>
      <c r="I27" s="98"/>
      <c r="J27" s="99"/>
      <c r="K27" s="97"/>
      <c r="L27" s="95"/>
      <c r="M27" s="100"/>
      <c r="N27" s="95"/>
      <c r="O27" s="97"/>
      <c r="P27" s="101"/>
      <c r="Q27" s="95"/>
      <c r="R27" s="97"/>
      <c r="S27" s="95"/>
      <c r="T27" s="100"/>
      <c r="U27" s="95"/>
      <c r="V27" s="97"/>
      <c r="W27" s="88"/>
      <c r="X27" s="85" t="str">
        <f t="shared" si="1"/>
        <v xml:space="preserve"> </v>
      </c>
      <c r="Y27" s="86"/>
      <c r="Z27" s="85" t="e">
        <f>VLOOKUP(Y27,データ!J:K,2,FALSE)</f>
        <v>#N/A</v>
      </c>
      <c r="AA27" s="88"/>
      <c r="AB27" s="85" t="e">
        <f>VLOOKUP(AA27,データ!G:H,2,FALSE)</f>
        <v>#N/A</v>
      </c>
      <c r="AC27" s="86"/>
      <c r="AD27" s="88" t="s">
        <v>34</v>
      </c>
      <c r="AE27" s="59" t="e">
        <f t="shared" si="0"/>
        <v>#N/A</v>
      </c>
    </row>
    <row r="28" spans="1:31">
      <c r="A28" s="70">
        <v>16</v>
      </c>
      <c r="B28" s="93"/>
      <c r="C28" s="94"/>
      <c r="D28" s="94"/>
      <c r="E28" s="95"/>
      <c r="F28" s="94"/>
      <c r="G28" s="96"/>
      <c r="H28" s="97"/>
      <c r="I28" s="98"/>
      <c r="J28" s="99"/>
      <c r="K28" s="97"/>
      <c r="L28" s="95"/>
      <c r="M28" s="100"/>
      <c r="N28" s="95"/>
      <c r="O28" s="97"/>
      <c r="P28" s="101"/>
      <c r="Q28" s="95"/>
      <c r="R28" s="97"/>
      <c r="S28" s="95"/>
      <c r="T28" s="100"/>
      <c r="U28" s="95"/>
      <c r="V28" s="97"/>
      <c r="W28" s="88"/>
      <c r="X28" s="85" t="str">
        <f t="shared" si="1"/>
        <v xml:space="preserve"> </v>
      </c>
      <c r="Y28" s="86"/>
      <c r="Z28" s="85" t="e">
        <f>VLOOKUP(Y28,データ!J:K,2,FALSE)</f>
        <v>#N/A</v>
      </c>
      <c r="AA28" s="88"/>
      <c r="AB28" s="85" t="e">
        <f>VLOOKUP(AA28,データ!G:H,2,FALSE)</f>
        <v>#N/A</v>
      </c>
      <c r="AC28" s="86"/>
      <c r="AD28" s="88" t="s">
        <v>34</v>
      </c>
      <c r="AE28" s="59" t="e">
        <f t="shared" si="0"/>
        <v>#N/A</v>
      </c>
    </row>
    <row r="29" spans="1:31">
      <c r="A29" s="70">
        <v>17</v>
      </c>
      <c r="B29" s="93"/>
      <c r="C29" s="94"/>
      <c r="D29" s="94"/>
      <c r="E29" s="95"/>
      <c r="F29" s="94"/>
      <c r="G29" s="96"/>
      <c r="H29" s="97"/>
      <c r="I29" s="98"/>
      <c r="J29" s="99"/>
      <c r="K29" s="97"/>
      <c r="L29" s="95"/>
      <c r="M29" s="100"/>
      <c r="N29" s="95"/>
      <c r="O29" s="97"/>
      <c r="P29" s="101"/>
      <c r="Q29" s="95"/>
      <c r="R29" s="97"/>
      <c r="S29" s="95"/>
      <c r="T29" s="100"/>
      <c r="U29" s="95"/>
      <c r="V29" s="97"/>
      <c r="W29" s="88"/>
      <c r="X29" s="85" t="str">
        <f t="shared" si="1"/>
        <v xml:space="preserve"> </v>
      </c>
      <c r="Y29" s="86"/>
      <c r="Z29" s="85" t="e">
        <f>VLOOKUP(Y29,データ!J:K,2,FALSE)</f>
        <v>#N/A</v>
      </c>
      <c r="AA29" s="88"/>
      <c r="AB29" s="85" t="e">
        <f>VLOOKUP(AA29,データ!G:H,2,FALSE)</f>
        <v>#N/A</v>
      </c>
      <c r="AC29" s="86"/>
      <c r="AD29" s="88" t="s">
        <v>34</v>
      </c>
      <c r="AE29" s="59" t="e">
        <f t="shared" si="0"/>
        <v>#N/A</v>
      </c>
    </row>
    <row r="30" spans="1:31">
      <c r="A30" s="70">
        <v>18</v>
      </c>
      <c r="B30" s="93"/>
      <c r="C30" s="94"/>
      <c r="D30" s="94"/>
      <c r="E30" s="95"/>
      <c r="F30" s="94"/>
      <c r="G30" s="96"/>
      <c r="H30" s="97"/>
      <c r="I30" s="98"/>
      <c r="J30" s="99"/>
      <c r="K30" s="97"/>
      <c r="L30" s="95"/>
      <c r="M30" s="100"/>
      <c r="N30" s="95"/>
      <c r="O30" s="97"/>
      <c r="P30" s="101"/>
      <c r="Q30" s="95"/>
      <c r="R30" s="97"/>
      <c r="S30" s="95"/>
      <c r="T30" s="100"/>
      <c r="U30" s="95"/>
      <c r="V30" s="97"/>
      <c r="W30" s="88"/>
      <c r="X30" s="85" t="str">
        <f t="shared" si="1"/>
        <v xml:space="preserve"> </v>
      </c>
      <c r="Y30" s="86"/>
      <c r="Z30" s="85" t="e">
        <f>VLOOKUP(Y30,データ!J:K,2,FALSE)</f>
        <v>#N/A</v>
      </c>
      <c r="AA30" s="88"/>
      <c r="AB30" s="85" t="e">
        <f>VLOOKUP(AA30,データ!G:H,2,FALSE)</f>
        <v>#N/A</v>
      </c>
      <c r="AC30" s="86"/>
      <c r="AD30" s="88" t="s">
        <v>34</v>
      </c>
      <c r="AE30" s="59" t="e">
        <f t="shared" si="0"/>
        <v>#N/A</v>
      </c>
    </row>
    <row r="31" spans="1:31">
      <c r="A31" s="70">
        <v>19</v>
      </c>
      <c r="B31" s="93"/>
      <c r="C31" s="94"/>
      <c r="D31" s="94"/>
      <c r="E31" s="95"/>
      <c r="F31" s="94"/>
      <c r="G31" s="96"/>
      <c r="H31" s="97"/>
      <c r="I31" s="98"/>
      <c r="J31" s="99"/>
      <c r="K31" s="97"/>
      <c r="L31" s="95"/>
      <c r="M31" s="100"/>
      <c r="N31" s="95"/>
      <c r="O31" s="97"/>
      <c r="P31" s="101"/>
      <c r="Q31" s="95"/>
      <c r="R31" s="97"/>
      <c r="S31" s="95"/>
      <c r="T31" s="100"/>
      <c r="U31" s="95"/>
      <c r="V31" s="97"/>
      <c r="W31" s="88"/>
      <c r="X31" s="85" t="str">
        <f t="shared" si="1"/>
        <v xml:space="preserve"> </v>
      </c>
      <c r="Y31" s="86"/>
      <c r="Z31" s="85" t="e">
        <f>VLOOKUP(Y31,データ!J:K,2,FALSE)</f>
        <v>#N/A</v>
      </c>
      <c r="AA31" s="88"/>
      <c r="AB31" s="85" t="e">
        <f>VLOOKUP(AA31,データ!G:H,2,FALSE)</f>
        <v>#N/A</v>
      </c>
      <c r="AC31" s="86"/>
      <c r="AD31" s="88" t="s">
        <v>34</v>
      </c>
      <c r="AE31" s="59" t="e">
        <f t="shared" si="0"/>
        <v>#N/A</v>
      </c>
    </row>
    <row r="32" spans="1:31">
      <c r="A32" s="70">
        <v>20</v>
      </c>
      <c r="B32" s="93"/>
      <c r="C32" s="94"/>
      <c r="D32" s="94"/>
      <c r="E32" s="95"/>
      <c r="F32" s="94"/>
      <c r="G32" s="96"/>
      <c r="H32" s="97"/>
      <c r="I32" s="98"/>
      <c r="J32" s="99"/>
      <c r="K32" s="97"/>
      <c r="L32" s="95"/>
      <c r="M32" s="100"/>
      <c r="N32" s="95"/>
      <c r="O32" s="97"/>
      <c r="P32" s="101"/>
      <c r="Q32" s="95"/>
      <c r="R32" s="97"/>
      <c r="S32" s="95"/>
      <c r="T32" s="100"/>
      <c r="U32" s="95"/>
      <c r="V32" s="97"/>
      <c r="W32" s="88"/>
      <c r="X32" s="85" t="str">
        <f t="shared" si="1"/>
        <v xml:space="preserve"> </v>
      </c>
      <c r="Y32" s="86"/>
      <c r="Z32" s="85" t="e">
        <f>VLOOKUP(Y32,データ!J:K,2,FALSE)</f>
        <v>#N/A</v>
      </c>
      <c r="AA32" s="88"/>
      <c r="AB32" s="85" t="e">
        <f>VLOOKUP(AA32,データ!G:H,2,FALSE)</f>
        <v>#N/A</v>
      </c>
      <c r="AC32" s="86"/>
      <c r="AD32" s="88" t="s">
        <v>34</v>
      </c>
      <c r="AE32" s="59" t="e">
        <f t="shared" si="0"/>
        <v>#N/A</v>
      </c>
    </row>
    <row r="33" spans="1:31">
      <c r="A33" s="70">
        <v>21</v>
      </c>
      <c r="B33" s="93"/>
      <c r="C33" s="94"/>
      <c r="D33" s="94"/>
      <c r="E33" s="95"/>
      <c r="F33" s="94"/>
      <c r="G33" s="96"/>
      <c r="H33" s="97"/>
      <c r="I33" s="98"/>
      <c r="J33" s="99"/>
      <c r="K33" s="97"/>
      <c r="L33" s="95"/>
      <c r="M33" s="100"/>
      <c r="N33" s="95"/>
      <c r="O33" s="97"/>
      <c r="P33" s="101"/>
      <c r="Q33" s="95"/>
      <c r="R33" s="97"/>
      <c r="S33" s="95"/>
      <c r="T33" s="100"/>
      <c r="U33" s="95"/>
      <c r="V33" s="97"/>
      <c r="W33" s="88"/>
      <c r="X33" s="85" t="str">
        <f t="shared" si="1"/>
        <v xml:space="preserve"> </v>
      </c>
      <c r="Y33" s="86"/>
      <c r="Z33" s="85" t="e">
        <f>VLOOKUP(Y33,データ!J:K,2,FALSE)</f>
        <v>#N/A</v>
      </c>
      <c r="AA33" s="88"/>
      <c r="AB33" s="85" t="e">
        <f>VLOOKUP(AA33,データ!G:H,2,FALSE)</f>
        <v>#N/A</v>
      </c>
      <c r="AC33" s="86"/>
      <c r="AD33" s="88" t="s">
        <v>34</v>
      </c>
      <c r="AE33" s="59" t="e">
        <f t="shared" si="0"/>
        <v>#N/A</v>
      </c>
    </row>
    <row r="34" spans="1:31">
      <c r="A34" s="70">
        <v>22</v>
      </c>
      <c r="B34" s="93"/>
      <c r="C34" s="94"/>
      <c r="D34" s="94"/>
      <c r="E34" s="95"/>
      <c r="F34" s="94"/>
      <c r="G34" s="96"/>
      <c r="H34" s="97"/>
      <c r="I34" s="98"/>
      <c r="J34" s="99"/>
      <c r="K34" s="97"/>
      <c r="L34" s="95"/>
      <c r="M34" s="100"/>
      <c r="N34" s="95"/>
      <c r="O34" s="97"/>
      <c r="P34" s="101"/>
      <c r="Q34" s="95"/>
      <c r="R34" s="97"/>
      <c r="S34" s="95"/>
      <c r="T34" s="100"/>
      <c r="U34" s="95"/>
      <c r="V34" s="97"/>
      <c r="W34" s="88"/>
      <c r="X34" s="85" t="str">
        <f t="shared" si="1"/>
        <v xml:space="preserve"> </v>
      </c>
      <c r="Y34" s="86"/>
      <c r="Z34" s="85" t="e">
        <f>VLOOKUP(Y34,データ!J:K,2,FALSE)</f>
        <v>#N/A</v>
      </c>
      <c r="AA34" s="88"/>
      <c r="AB34" s="85" t="e">
        <f>VLOOKUP(AA34,データ!G:H,2,FALSE)</f>
        <v>#N/A</v>
      </c>
      <c r="AC34" s="86"/>
      <c r="AD34" s="88" t="s">
        <v>34</v>
      </c>
      <c r="AE34" s="59" t="e">
        <f t="shared" si="0"/>
        <v>#N/A</v>
      </c>
    </row>
    <row r="35" spans="1:31">
      <c r="A35" s="70">
        <v>23</v>
      </c>
      <c r="B35" s="93"/>
      <c r="C35" s="94"/>
      <c r="D35" s="94"/>
      <c r="E35" s="95"/>
      <c r="F35" s="94"/>
      <c r="G35" s="96"/>
      <c r="H35" s="97"/>
      <c r="I35" s="98"/>
      <c r="J35" s="99"/>
      <c r="K35" s="97"/>
      <c r="L35" s="95"/>
      <c r="M35" s="100"/>
      <c r="N35" s="95"/>
      <c r="O35" s="97"/>
      <c r="P35" s="101"/>
      <c r="Q35" s="95"/>
      <c r="R35" s="97"/>
      <c r="S35" s="95"/>
      <c r="T35" s="100"/>
      <c r="U35" s="95"/>
      <c r="V35" s="97"/>
      <c r="W35" s="88"/>
      <c r="X35" s="85" t="str">
        <f t="shared" si="1"/>
        <v xml:space="preserve"> </v>
      </c>
      <c r="Y35" s="86"/>
      <c r="Z35" s="85" t="e">
        <f>VLOOKUP(Y35,データ!J:K,2,FALSE)</f>
        <v>#N/A</v>
      </c>
      <c r="AA35" s="88"/>
      <c r="AB35" s="85" t="e">
        <f>VLOOKUP(AA35,データ!G:H,2,FALSE)</f>
        <v>#N/A</v>
      </c>
      <c r="AC35" s="86"/>
      <c r="AD35" s="88" t="s">
        <v>34</v>
      </c>
      <c r="AE35" s="59" t="e">
        <f t="shared" si="0"/>
        <v>#N/A</v>
      </c>
    </row>
    <row r="36" spans="1:31">
      <c r="A36" s="70">
        <v>24</v>
      </c>
      <c r="B36" s="93"/>
      <c r="C36" s="94"/>
      <c r="D36" s="94"/>
      <c r="E36" s="95"/>
      <c r="F36" s="94"/>
      <c r="G36" s="96"/>
      <c r="H36" s="97"/>
      <c r="I36" s="98"/>
      <c r="J36" s="99"/>
      <c r="K36" s="97"/>
      <c r="L36" s="95"/>
      <c r="M36" s="100"/>
      <c r="N36" s="95"/>
      <c r="O36" s="97"/>
      <c r="P36" s="101"/>
      <c r="Q36" s="95"/>
      <c r="R36" s="97"/>
      <c r="S36" s="95"/>
      <c r="T36" s="100"/>
      <c r="U36" s="95"/>
      <c r="V36" s="97"/>
      <c r="W36" s="88"/>
      <c r="X36" s="85" t="str">
        <f t="shared" si="1"/>
        <v xml:space="preserve"> </v>
      </c>
      <c r="Y36" s="86"/>
      <c r="Z36" s="85" t="e">
        <f>VLOOKUP(Y36,データ!J:K,2,FALSE)</f>
        <v>#N/A</v>
      </c>
      <c r="AA36" s="88"/>
      <c r="AB36" s="85" t="e">
        <f>VLOOKUP(AA36,データ!G:H,2,FALSE)</f>
        <v>#N/A</v>
      </c>
      <c r="AC36" s="86"/>
      <c r="AD36" s="88" t="s">
        <v>34</v>
      </c>
      <c r="AE36" s="59" t="e">
        <f t="shared" si="0"/>
        <v>#N/A</v>
      </c>
    </row>
    <row r="37" spans="1:31">
      <c r="A37" s="70">
        <v>25</v>
      </c>
      <c r="B37" s="93"/>
      <c r="C37" s="94"/>
      <c r="D37" s="94"/>
      <c r="E37" s="95"/>
      <c r="F37" s="94"/>
      <c r="G37" s="96"/>
      <c r="H37" s="97"/>
      <c r="I37" s="98"/>
      <c r="J37" s="99"/>
      <c r="K37" s="97"/>
      <c r="L37" s="95"/>
      <c r="M37" s="100"/>
      <c r="N37" s="95"/>
      <c r="O37" s="97"/>
      <c r="P37" s="101"/>
      <c r="Q37" s="95"/>
      <c r="R37" s="97"/>
      <c r="S37" s="95"/>
      <c r="T37" s="100"/>
      <c r="U37" s="95"/>
      <c r="V37" s="97"/>
      <c r="W37" s="88"/>
      <c r="X37" s="85" t="str">
        <f t="shared" si="1"/>
        <v xml:space="preserve"> </v>
      </c>
      <c r="Y37" s="86"/>
      <c r="Z37" s="85" t="e">
        <f>VLOOKUP(Y37,データ!J:K,2,FALSE)</f>
        <v>#N/A</v>
      </c>
      <c r="AA37" s="88"/>
      <c r="AB37" s="85" t="e">
        <f>VLOOKUP(AA37,データ!G:H,2,FALSE)</f>
        <v>#N/A</v>
      </c>
      <c r="AC37" s="86"/>
      <c r="AD37" s="88" t="s">
        <v>34</v>
      </c>
      <c r="AE37" s="59" t="e">
        <f t="shared" si="0"/>
        <v>#N/A</v>
      </c>
    </row>
    <row r="38" spans="1:31">
      <c r="A38" s="70">
        <v>26</v>
      </c>
      <c r="B38" s="93"/>
      <c r="C38" s="94"/>
      <c r="D38" s="94"/>
      <c r="E38" s="95"/>
      <c r="F38" s="94"/>
      <c r="G38" s="96"/>
      <c r="H38" s="97"/>
      <c r="I38" s="98"/>
      <c r="J38" s="99"/>
      <c r="K38" s="97"/>
      <c r="L38" s="95"/>
      <c r="M38" s="100"/>
      <c r="N38" s="95"/>
      <c r="O38" s="97"/>
      <c r="P38" s="101"/>
      <c r="Q38" s="95"/>
      <c r="R38" s="97"/>
      <c r="S38" s="95"/>
      <c r="T38" s="100"/>
      <c r="U38" s="95"/>
      <c r="V38" s="97"/>
      <c r="W38" s="88"/>
      <c r="X38" s="85" t="str">
        <f t="shared" si="1"/>
        <v xml:space="preserve"> </v>
      </c>
      <c r="Y38" s="86"/>
      <c r="Z38" s="85" t="e">
        <f>VLOOKUP(Y38,データ!J:K,2,FALSE)</f>
        <v>#N/A</v>
      </c>
      <c r="AA38" s="88"/>
      <c r="AB38" s="85" t="e">
        <f>VLOOKUP(AA38,データ!G:H,2,FALSE)</f>
        <v>#N/A</v>
      </c>
      <c r="AC38" s="86"/>
      <c r="AD38" s="88" t="s">
        <v>34</v>
      </c>
      <c r="AE38" s="59" t="e">
        <f t="shared" si="0"/>
        <v>#N/A</v>
      </c>
    </row>
    <row r="39" spans="1:31">
      <c r="A39" s="70">
        <v>27</v>
      </c>
      <c r="B39" s="93"/>
      <c r="C39" s="94"/>
      <c r="D39" s="94"/>
      <c r="E39" s="95"/>
      <c r="F39" s="94"/>
      <c r="G39" s="96"/>
      <c r="H39" s="97"/>
      <c r="I39" s="98"/>
      <c r="J39" s="99"/>
      <c r="K39" s="97"/>
      <c r="L39" s="95"/>
      <c r="M39" s="100"/>
      <c r="N39" s="95"/>
      <c r="O39" s="97"/>
      <c r="P39" s="101"/>
      <c r="Q39" s="95"/>
      <c r="R39" s="97"/>
      <c r="S39" s="95"/>
      <c r="T39" s="100"/>
      <c r="U39" s="95"/>
      <c r="V39" s="97"/>
      <c r="W39" s="88"/>
      <c r="X39" s="85" t="str">
        <f t="shared" si="1"/>
        <v xml:space="preserve"> </v>
      </c>
      <c r="Y39" s="86"/>
      <c r="Z39" s="85" t="e">
        <f>VLOOKUP(Y39,データ!J:K,2,FALSE)</f>
        <v>#N/A</v>
      </c>
      <c r="AA39" s="88"/>
      <c r="AB39" s="85" t="e">
        <f>VLOOKUP(AA39,データ!G:H,2,FALSE)</f>
        <v>#N/A</v>
      </c>
      <c r="AC39" s="86"/>
      <c r="AD39" s="88" t="s">
        <v>34</v>
      </c>
      <c r="AE39" s="59" t="e">
        <f t="shared" si="0"/>
        <v>#N/A</v>
      </c>
    </row>
    <row r="40" spans="1:31">
      <c r="A40" s="70">
        <v>28</v>
      </c>
      <c r="B40" s="93"/>
      <c r="C40" s="94"/>
      <c r="D40" s="94"/>
      <c r="E40" s="95"/>
      <c r="F40" s="94"/>
      <c r="G40" s="96"/>
      <c r="H40" s="97"/>
      <c r="I40" s="98"/>
      <c r="J40" s="99"/>
      <c r="K40" s="97"/>
      <c r="L40" s="95"/>
      <c r="M40" s="100"/>
      <c r="N40" s="95"/>
      <c r="O40" s="97"/>
      <c r="P40" s="101"/>
      <c r="Q40" s="95"/>
      <c r="R40" s="97"/>
      <c r="S40" s="95"/>
      <c r="T40" s="100"/>
      <c r="U40" s="95"/>
      <c r="V40" s="97"/>
      <c r="W40" s="88"/>
      <c r="X40" s="85" t="str">
        <f t="shared" si="1"/>
        <v xml:space="preserve"> </v>
      </c>
      <c r="Y40" s="86"/>
      <c r="Z40" s="85" t="e">
        <f>VLOOKUP(Y40,データ!J:K,2,FALSE)</f>
        <v>#N/A</v>
      </c>
      <c r="AA40" s="88"/>
      <c r="AB40" s="85" t="e">
        <f>VLOOKUP(AA40,データ!G:H,2,FALSE)</f>
        <v>#N/A</v>
      </c>
      <c r="AC40" s="86"/>
      <c r="AD40" s="88" t="s">
        <v>34</v>
      </c>
      <c r="AE40" s="59" t="e">
        <f t="shared" si="0"/>
        <v>#N/A</v>
      </c>
    </row>
    <row r="41" spans="1:31">
      <c r="A41" s="70">
        <v>29</v>
      </c>
      <c r="B41" s="93"/>
      <c r="C41" s="94"/>
      <c r="D41" s="94"/>
      <c r="E41" s="95"/>
      <c r="F41" s="94"/>
      <c r="G41" s="96"/>
      <c r="H41" s="97"/>
      <c r="I41" s="98"/>
      <c r="J41" s="99"/>
      <c r="K41" s="97"/>
      <c r="L41" s="95"/>
      <c r="M41" s="100"/>
      <c r="N41" s="95"/>
      <c r="O41" s="97"/>
      <c r="P41" s="101"/>
      <c r="Q41" s="95"/>
      <c r="R41" s="97"/>
      <c r="S41" s="95"/>
      <c r="T41" s="100"/>
      <c r="U41" s="95"/>
      <c r="V41" s="97"/>
      <c r="W41" s="88"/>
      <c r="X41" s="85" t="str">
        <f t="shared" si="1"/>
        <v xml:space="preserve"> </v>
      </c>
      <c r="Y41" s="86"/>
      <c r="Z41" s="85" t="e">
        <f>VLOOKUP(Y41,データ!J:K,2,FALSE)</f>
        <v>#N/A</v>
      </c>
      <c r="AA41" s="88"/>
      <c r="AB41" s="85" t="e">
        <f>VLOOKUP(AA41,データ!G:H,2,FALSE)</f>
        <v>#N/A</v>
      </c>
      <c r="AC41" s="86"/>
      <c r="AD41" s="88" t="s">
        <v>34</v>
      </c>
      <c r="AE41" s="59" t="e">
        <f t="shared" si="0"/>
        <v>#N/A</v>
      </c>
    </row>
    <row r="42" spans="1:31">
      <c r="A42" s="70">
        <v>30</v>
      </c>
      <c r="B42" s="93"/>
      <c r="C42" s="94"/>
      <c r="D42" s="94"/>
      <c r="E42" s="95"/>
      <c r="F42" s="94"/>
      <c r="G42" s="96"/>
      <c r="H42" s="97"/>
      <c r="I42" s="98"/>
      <c r="J42" s="99"/>
      <c r="K42" s="97"/>
      <c r="L42" s="95"/>
      <c r="M42" s="100"/>
      <c r="N42" s="95"/>
      <c r="O42" s="97"/>
      <c r="P42" s="101"/>
      <c r="Q42" s="95"/>
      <c r="R42" s="97"/>
      <c r="S42" s="95"/>
      <c r="T42" s="100"/>
      <c r="U42" s="95"/>
      <c r="V42" s="97"/>
      <c r="W42" s="88"/>
      <c r="X42" s="85" t="str">
        <f t="shared" si="1"/>
        <v xml:space="preserve"> </v>
      </c>
      <c r="Y42" s="86"/>
      <c r="Z42" s="85" t="e">
        <f>VLOOKUP(Y42,データ!J:K,2,FALSE)</f>
        <v>#N/A</v>
      </c>
      <c r="AA42" s="88"/>
      <c r="AB42" s="85" t="e">
        <f>VLOOKUP(AA42,データ!G:H,2,FALSE)</f>
        <v>#N/A</v>
      </c>
      <c r="AC42" s="86"/>
      <c r="AD42" s="88" t="s">
        <v>34</v>
      </c>
      <c r="AE42" s="59" t="e">
        <f t="shared" si="0"/>
        <v>#N/A</v>
      </c>
    </row>
    <row r="43" spans="1:31">
      <c r="A43" s="70">
        <v>31</v>
      </c>
      <c r="B43" s="93"/>
      <c r="C43" s="94"/>
      <c r="D43" s="94"/>
      <c r="E43" s="95"/>
      <c r="F43" s="94"/>
      <c r="G43" s="96"/>
      <c r="H43" s="97"/>
      <c r="I43" s="98"/>
      <c r="J43" s="99"/>
      <c r="K43" s="97"/>
      <c r="L43" s="95"/>
      <c r="M43" s="100"/>
      <c r="N43" s="95"/>
      <c r="O43" s="97"/>
      <c r="P43" s="101"/>
      <c r="Q43" s="95"/>
      <c r="R43" s="97"/>
      <c r="S43" s="95"/>
      <c r="T43" s="100"/>
      <c r="U43" s="95"/>
      <c r="V43" s="97"/>
      <c r="W43" s="88"/>
      <c r="X43" s="85" t="str">
        <f t="shared" si="1"/>
        <v xml:space="preserve"> </v>
      </c>
      <c r="Y43" s="86"/>
      <c r="Z43" s="85" t="e">
        <f>VLOOKUP(Y43,データ!J:K,2,FALSE)</f>
        <v>#N/A</v>
      </c>
      <c r="AA43" s="88"/>
      <c r="AB43" s="85" t="e">
        <f>VLOOKUP(AA43,データ!G:H,2,FALSE)</f>
        <v>#N/A</v>
      </c>
      <c r="AC43" s="86"/>
      <c r="AD43" s="88" t="s">
        <v>34</v>
      </c>
      <c r="AE43" s="59" t="e">
        <f t="shared" si="0"/>
        <v>#N/A</v>
      </c>
    </row>
    <row r="44" spans="1:31">
      <c r="A44" s="70">
        <v>32</v>
      </c>
      <c r="B44" s="93"/>
      <c r="C44" s="94"/>
      <c r="D44" s="94"/>
      <c r="E44" s="95"/>
      <c r="F44" s="94"/>
      <c r="G44" s="96"/>
      <c r="H44" s="97"/>
      <c r="I44" s="98"/>
      <c r="J44" s="99"/>
      <c r="K44" s="97"/>
      <c r="L44" s="95"/>
      <c r="M44" s="100"/>
      <c r="N44" s="95"/>
      <c r="O44" s="97"/>
      <c r="P44" s="101"/>
      <c r="Q44" s="95"/>
      <c r="R44" s="97"/>
      <c r="S44" s="95"/>
      <c r="T44" s="100"/>
      <c r="U44" s="95"/>
      <c r="V44" s="97"/>
      <c r="W44" s="88"/>
      <c r="X44" s="85" t="str">
        <f t="shared" si="1"/>
        <v xml:space="preserve"> </v>
      </c>
      <c r="Y44" s="86"/>
      <c r="Z44" s="85" t="e">
        <f>VLOOKUP(Y44,データ!J:K,2,FALSE)</f>
        <v>#N/A</v>
      </c>
      <c r="AA44" s="88"/>
      <c r="AB44" s="85" t="e">
        <f>VLOOKUP(AA44,データ!G:H,2,FALSE)</f>
        <v>#N/A</v>
      </c>
      <c r="AC44" s="86"/>
      <c r="AD44" s="88" t="s">
        <v>34</v>
      </c>
      <c r="AE44" s="59" t="e">
        <f t="shared" si="0"/>
        <v>#N/A</v>
      </c>
    </row>
    <row r="45" spans="1:31">
      <c r="A45" s="70">
        <v>33</v>
      </c>
      <c r="B45" s="93"/>
      <c r="C45" s="94"/>
      <c r="D45" s="94"/>
      <c r="E45" s="95"/>
      <c r="F45" s="94"/>
      <c r="G45" s="96"/>
      <c r="H45" s="97"/>
      <c r="I45" s="98"/>
      <c r="J45" s="99"/>
      <c r="K45" s="97"/>
      <c r="L45" s="95"/>
      <c r="M45" s="100"/>
      <c r="N45" s="95"/>
      <c r="O45" s="97"/>
      <c r="P45" s="101"/>
      <c r="Q45" s="95"/>
      <c r="R45" s="97"/>
      <c r="S45" s="95"/>
      <c r="T45" s="100"/>
      <c r="U45" s="95"/>
      <c r="V45" s="97"/>
      <c r="W45" s="88"/>
      <c r="X45" s="85" t="str">
        <f t="shared" si="1"/>
        <v xml:space="preserve"> </v>
      </c>
      <c r="Y45" s="86"/>
      <c r="Z45" s="85" t="e">
        <f>VLOOKUP(Y45,データ!J:K,2,FALSE)</f>
        <v>#N/A</v>
      </c>
      <c r="AA45" s="88"/>
      <c r="AB45" s="85" t="e">
        <f>VLOOKUP(AA45,データ!G:H,2,FALSE)</f>
        <v>#N/A</v>
      </c>
      <c r="AC45" s="86"/>
      <c r="AD45" s="88" t="s">
        <v>34</v>
      </c>
      <c r="AE45" s="59" t="e">
        <f t="shared" si="0"/>
        <v>#N/A</v>
      </c>
    </row>
    <row r="46" spans="1:31">
      <c r="A46" s="70">
        <v>34</v>
      </c>
      <c r="B46" s="93"/>
      <c r="C46" s="94"/>
      <c r="D46" s="94"/>
      <c r="E46" s="95"/>
      <c r="F46" s="94"/>
      <c r="G46" s="96"/>
      <c r="H46" s="97"/>
      <c r="I46" s="98"/>
      <c r="J46" s="99"/>
      <c r="K46" s="97"/>
      <c r="L46" s="95"/>
      <c r="M46" s="100"/>
      <c r="N46" s="95"/>
      <c r="O46" s="97"/>
      <c r="P46" s="101"/>
      <c r="Q46" s="95"/>
      <c r="R46" s="97"/>
      <c r="S46" s="95"/>
      <c r="T46" s="100"/>
      <c r="U46" s="95"/>
      <c r="V46" s="97"/>
      <c r="W46" s="88"/>
      <c r="X46" s="85" t="str">
        <f t="shared" si="1"/>
        <v xml:space="preserve"> </v>
      </c>
      <c r="Y46" s="86"/>
      <c r="Z46" s="85" t="e">
        <f>VLOOKUP(Y46,データ!J:K,2,FALSE)</f>
        <v>#N/A</v>
      </c>
      <c r="AA46" s="88"/>
      <c r="AB46" s="85" t="e">
        <f>VLOOKUP(AA46,データ!G:H,2,FALSE)</f>
        <v>#N/A</v>
      </c>
      <c r="AC46" s="86"/>
      <c r="AD46" s="88" t="s">
        <v>34</v>
      </c>
      <c r="AE46" s="59" t="e">
        <f t="shared" si="0"/>
        <v>#N/A</v>
      </c>
    </row>
    <row r="47" spans="1:31">
      <c r="A47" s="70">
        <v>35</v>
      </c>
      <c r="B47" s="93"/>
      <c r="C47" s="94"/>
      <c r="D47" s="94"/>
      <c r="E47" s="95"/>
      <c r="F47" s="94"/>
      <c r="G47" s="96"/>
      <c r="H47" s="97"/>
      <c r="I47" s="98"/>
      <c r="J47" s="99"/>
      <c r="K47" s="97"/>
      <c r="L47" s="95"/>
      <c r="M47" s="100"/>
      <c r="N47" s="95"/>
      <c r="O47" s="97"/>
      <c r="P47" s="101"/>
      <c r="Q47" s="95"/>
      <c r="R47" s="97"/>
      <c r="S47" s="95"/>
      <c r="T47" s="100"/>
      <c r="U47" s="95"/>
      <c r="V47" s="97"/>
      <c r="W47" s="88"/>
      <c r="X47" s="85" t="str">
        <f t="shared" si="1"/>
        <v xml:space="preserve"> </v>
      </c>
      <c r="Y47" s="86"/>
      <c r="Z47" s="85" t="e">
        <f>VLOOKUP(Y47,データ!J:K,2,FALSE)</f>
        <v>#N/A</v>
      </c>
      <c r="AA47" s="88"/>
      <c r="AB47" s="85" t="e">
        <f>VLOOKUP(AA47,データ!G:H,2,FALSE)</f>
        <v>#N/A</v>
      </c>
      <c r="AC47" s="86"/>
      <c r="AD47" s="88" t="s">
        <v>34</v>
      </c>
      <c r="AE47" s="59" t="e">
        <f t="shared" si="0"/>
        <v>#N/A</v>
      </c>
    </row>
    <row r="48" spans="1:31">
      <c r="A48" s="70">
        <v>36</v>
      </c>
      <c r="B48" s="93"/>
      <c r="C48" s="94"/>
      <c r="D48" s="94"/>
      <c r="E48" s="95"/>
      <c r="F48" s="94"/>
      <c r="G48" s="96"/>
      <c r="H48" s="97"/>
      <c r="I48" s="98"/>
      <c r="J48" s="99"/>
      <c r="K48" s="97"/>
      <c r="L48" s="95"/>
      <c r="M48" s="100"/>
      <c r="N48" s="95"/>
      <c r="O48" s="97"/>
      <c r="P48" s="101"/>
      <c r="Q48" s="95"/>
      <c r="R48" s="97"/>
      <c r="S48" s="95"/>
      <c r="T48" s="100"/>
      <c r="U48" s="95"/>
      <c r="V48" s="97"/>
      <c r="W48" s="88"/>
      <c r="X48" s="85" t="str">
        <f t="shared" si="1"/>
        <v xml:space="preserve"> </v>
      </c>
      <c r="Y48" s="86"/>
      <c r="Z48" s="85" t="e">
        <f>VLOOKUP(Y48,データ!J:K,2,FALSE)</f>
        <v>#N/A</v>
      </c>
      <c r="AA48" s="88"/>
      <c r="AB48" s="85" t="e">
        <f>VLOOKUP(AA48,データ!G:H,2,FALSE)</f>
        <v>#N/A</v>
      </c>
      <c r="AC48" s="86"/>
      <c r="AD48" s="88" t="s">
        <v>34</v>
      </c>
      <c r="AE48" s="59" t="e">
        <f t="shared" si="0"/>
        <v>#N/A</v>
      </c>
    </row>
    <row r="49" spans="1:31">
      <c r="A49" s="70">
        <v>37</v>
      </c>
      <c r="B49" s="93"/>
      <c r="C49" s="94"/>
      <c r="D49" s="94"/>
      <c r="E49" s="95"/>
      <c r="F49" s="94"/>
      <c r="G49" s="96"/>
      <c r="H49" s="97"/>
      <c r="I49" s="98"/>
      <c r="J49" s="99"/>
      <c r="K49" s="97"/>
      <c r="L49" s="95"/>
      <c r="M49" s="100"/>
      <c r="N49" s="95"/>
      <c r="O49" s="97"/>
      <c r="P49" s="101"/>
      <c r="Q49" s="95"/>
      <c r="R49" s="97"/>
      <c r="S49" s="95"/>
      <c r="T49" s="100"/>
      <c r="U49" s="95"/>
      <c r="V49" s="97"/>
      <c r="W49" s="88"/>
      <c r="X49" s="85" t="str">
        <f t="shared" si="1"/>
        <v xml:space="preserve"> </v>
      </c>
      <c r="Y49" s="86"/>
      <c r="Z49" s="85" t="e">
        <f>VLOOKUP(Y49,データ!J:K,2,FALSE)</f>
        <v>#N/A</v>
      </c>
      <c r="AA49" s="88"/>
      <c r="AB49" s="85" t="e">
        <f>VLOOKUP(AA49,データ!G:H,2,FALSE)</f>
        <v>#N/A</v>
      </c>
      <c r="AC49" s="86"/>
      <c r="AD49" s="88" t="s">
        <v>34</v>
      </c>
      <c r="AE49" s="59" t="e">
        <f t="shared" si="0"/>
        <v>#N/A</v>
      </c>
    </row>
    <row r="50" spans="1:31">
      <c r="A50" s="70">
        <v>38</v>
      </c>
      <c r="B50" s="93"/>
      <c r="C50" s="94"/>
      <c r="D50" s="94"/>
      <c r="E50" s="95"/>
      <c r="F50" s="94"/>
      <c r="G50" s="96"/>
      <c r="H50" s="97"/>
      <c r="I50" s="98"/>
      <c r="J50" s="99"/>
      <c r="K50" s="97"/>
      <c r="L50" s="95"/>
      <c r="M50" s="100"/>
      <c r="N50" s="95"/>
      <c r="O50" s="97"/>
      <c r="P50" s="101"/>
      <c r="Q50" s="95"/>
      <c r="R50" s="97"/>
      <c r="S50" s="95"/>
      <c r="T50" s="100"/>
      <c r="U50" s="95"/>
      <c r="V50" s="97"/>
      <c r="W50" s="88"/>
      <c r="X50" s="85" t="str">
        <f t="shared" si="1"/>
        <v xml:space="preserve"> </v>
      </c>
      <c r="Y50" s="86"/>
      <c r="Z50" s="85" t="e">
        <f>VLOOKUP(Y50,データ!J:K,2,FALSE)</f>
        <v>#N/A</v>
      </c>
      <c r="AA50" s="88"/>
      <c r="AB50" s="85" t="e">
        <f>VLOOKUP(AA50,データ!G:H,2,FALSE)</f>
        <v>#N/A</v>
      </c>
      <c r="AC50" s="86"/>
      <c r="AD50" s="88" t="s">
        <v>34</v>
      </c>
      <c r="AE50" s="59" t="e">
        <f t="shared" si="0"/>
        <v>#N/A</v>
      </c>
    </row>
    <row r="51" spans="1:31">
      <c r="A51" s="70">
        <v>39</v>
      </c>
      <c r="B51" s="93"/>
      <c r="C51" s="94"/>
      <c r="D51" s="94"/>
      <c r="E51" s="95"/>
      <c r="F51" s="94"/>
      <c r="G51" s="96"/>
      <c r="H51" s="97"/>
      <c r="I51" s="98"/>
      <c r="J51" s="99"/>
      <c r="K51" s="97"/>
      <c r="L51" s="95"/>
      <c r="M51" s="100"/>
      <c r="N51" s="95"/>
      <c r="O51" s="97"/>
      <c r="P51" s="101"/>
      <c r="Q51" s="95"/>
      <c r="R51" s="97"/>
      <c r="S51" s="95"/>
      <c r="T51" s="100"/>
      <c r="U51" s="95"/>
      <c r="V51" s="97"/>
      <c r="W51" s="88"/>
      <c r="X51" s="85" t="str">
        <f t="shared" si="1"/>
        <v xml:space="preserve"> </v>
      </c>
      <c r="Y51" s="86"/>
      <c r="Z51" s="85" t="e">
        <f>VLOOKUP(Y51,データ!J:K,2,FALSE)</f>
        <v>#N/A</v>
      </c>
      <c r="AA51" s="88"/>
      <c r="AB51" s="85" t="e">
        <f>VLOOKUP(AA51,データ!G:H,2,FALSE)</f>
        <v>#N/A</v>
      </c>
      <c r="AC51" s="86"/>
      <c r="AD51" s="88" t="s">
        <v>34</v>
      </c>
      <c r="AE51" s="59" t="e">
        <f t="shared" si="0"/>
        <v>#N/A</v>
      </c>
    </row>
    <row r="52" spans="1:31">
      <c r="A52" s="70">
        <v>40</v>
      </c>
      <c r="B52" s="93"/>
      <c r="C52" s="94"/>
      <c r="D52" s="94"/>
      <c r="E52" s="95"/>
      <c r="F52" s="94"/>
      <c r="G52" s="96"/>
      <c r="H52" s="97"/>
      <c r="I52" s="98"/>
      <c r="J52" s="99"/>
      <c r="K52" s="97"/>
      <c r="L52" s="95"/>
      <c r="M52" s="100"/>
      <c r="N52" s="95"/>
      <c r="O52" s="97"/>
      <c r="P52" s="101"/>
      <c r="Q52" s="95"/>
      <c r="R52" s="97"/>
      <c r="S52" s="95"/>
      <c r="T52" s="100"/>
      <c r="U52" s="95"/>
      <c r="V52" s="97"/>
      <c r="W52" s="88"/>
      <c r="X52" s="85" t="str">
        <f t="shared" si="1"/>
        <v xml:space="preserve"> </v>
      </c>
      <c r="Y52" s="86"/>
      <c r="Z52" s="85" t="e">
        <f>VLOOKUP(Y52,データ!J:K,2,FALSE)</f>
        <v>#N/A</v>
      </c>
      <c r="AA52" s="88"/>
      <c r="AB52" s="85" t="e">
        <f>VLOOKUP(AA52,データ!G:H,2,FALSE)</f>
        <v>#N/A</v>
      </c>
      <c r="AC52" s="86"/>
      <c r="AD52" s="88" t="s">
        <v>34</v>
      </c>
      <c r="AE52" s="59" t="e">
        <f t="shared" si="0"/>
        <v>#N/A</v>
      </c>
    </row>
    <row r="53" spans="1:31">
      <c r="A53" s="70">
        <v>41</v>
      </c>
      <c r="B53" s="93"/>
      <c r="C53" s="94"/>
      <c r="D53" s="94"/>
      <c r="E53" s="95"/>
      <c r="F53" s="94"/>
      <c r="G53" s="96"/>
      <c r="H53" s="97"/>
      <c r="I53" s="98"/>
      <c r="J53" s="99"/>
      <c r="K53" s="97"/>
      <c r="L53" s="95"/>
      <c r="M53" s="100"/>
      <c r="N53" s="95"/>
      <c r="O53" s="97"/>
      <c r="P53" s="101"/>
      <c r="Q53" s="95"/>
      <c r="R53" s="97"/>
      <c r="S53" s="95"/>
      <c r="T53" s="100"/>
      <c r="U53" s="95"/>
      <c r="V53" s="97"/>
      <c r="W53" s="88"/>
      <c r="X53" s="85" t="str">
        <f t="shared" si="1"/>
        <v xml:space="preserve"> </v>
      </c>
      <c r="Y53" s="86"/>
      <c r="Z53" s="85" t="e">
        <f>VLOOKUP(Y53,データ!J:K,2,FALSE)</f>
        <v>#N/A</v>
      </c>
      <c r="AA53" s="88"/>
      <c r="AB53" s="85" t="e">
        <f>VLOOKUP(AA53,データ!G:H,2,FALSE)</f>
        <v>#N/A</v>
      </c>
      <c r="AC53" s="86"/>
      <c r="AD53" s="88" t="s">
        <v>34</v>
      </c>
      <c r="AE53" s="59" t="e">
        <f t="shared" si="0"/>
        <v>#N/A</v>
      </c>
    </row>
    <row r="54" spans="1:31">
      <c r="A54" s="70">
        <v>42</v>
      </c>
      <c r="B54" s="93"/>
      <c r="C54" s="94"/>
      <c r="D54" s="94"/>
      <c r="E54" s="95"/>
      <c r="F54" s="94"/>
      <c r="G54" s="96"/>
      <c r="H54" s="97"/>
      <c r="I54" s="98"/>
      <c r="J54" s="99"/>
      <c r="K54" s="97"/>
      <c r="L54" s="95"/>
      <c r="M54" s="100"/>
      <c r="N54" s="95"/>
      <c r="O54" s="97"/>
      <c r="P54" s="101"/>
      <c r="Q54" s="95"/>
      <c r="R54" s="97"/>
      <c r="S54" s="95"/>
      <c r="T54" s="100"/>
      <c r="U54" s="95"/>
      <c r="V54" s="97"/>
      <c r="W54" s="88"/>
      <c r="X54" s="85" t="str">
        <f t="shared" si="1"/>
        <v xml:space="preserve"> </v>
      </c>
      <c r="Y54" s="86"/>
      <c r="Z54" s="85" t="e">
        <f>VLOOKUP(Y54,データ!J:K,2,FALSE)</f>
        <v>#N/A</v>
      </c>
      <c r="AA54" s="88"/>
      <c r="AB54" s="85" t="e">
        <f>VLOOKUP(AA54,データ!G:H,2,FALSE)</f>
        <v>#N/A</v>
      </c>
      <c r="AC54" s="86"/>
      <c r="AD54" s="88" t="s">
        <v>34</v>
      </c>
      <c r="AE54" s="59" t="e">
        <f t="shared" si="0"/>
        <v>#N/A</v>
      </c>
    </row>
    <row r="55" spans="1:31">
      <c r="A55" s="70">
        <v>43</v>
      </c>
      <c r="B55" s="93"/>
      <c r="C55" s="94"/>
      <c r="D55" s="94"/>
      <c r="E55" s="95"/>
      <c r="F55" s="94"/>
      <c r="G55" s="96"/>
      <c r="H55" s="97"/>
      <c r="I55" s="98"/>
      <c r="J55" s="99"/>
      <c r="K55" s="97"/>
      <c r="L55" s="95"/>
      <c r="M55" s="100"/>
      <c r="N55" s="95"/>
      <c r="O55" s="97"/>
      <c r="P55" s="101"/>
      <c r="Q55" s="95"/>
      <c r="R55" s="97"/>
      <c r="S55" s="95"/>
      <c r="T55" s="100"/>
      <c r="U55" s="95"/>
      <c r="V55" s="97"/>
      <c r="W55" s="88"/>
      <c r="X55" s="85" t="str">
        <f t="shared" si="1"/>
        <v xml:space="preserve"> </v>
      </c>
      <c r="Y55" s="86"/>
      <c r="Z55" s="85" t="e">
        <f>VLOOKUP(Y55,データ!J:K,2,FALSE)</f>
        <v>#N/A</v>
      </c>
      <c r="AA55" s="88"/>
      <c r="AB55" s="85" t="e">
        <f>VLOOKUP(AA55,データ!G:H,2,FALSE)</f>
        <v>#N/A</v>
      </c>
      <c r="AC55" s="86"/>
      <c r="AD55" s="88" t="s">
        <v>34</v>
      </c>
      <c r="AE55" s="59" t="e">
        <f t="shared" si="0"/>
        <v>#N/A</v>
      </c>
    </row>
    <row r="56" spans="1:31">
      <c r="A56" s="70">
        <v>44</v>
      </c>
      <c r="B56" s="93"/>
      <c r="C56" s="94"/>
      <c r="D56" s="94"/>
      <c r="E56" s="95"/>
      <c r="F56" s="94"/>
      <c r="G56" s="96"/>
      <c r="H56" s="97"/>
      <c r="I56" s="98"/>
      <c r="J56" s="99"/>
      <c r="K56" s="97"/>
      <c r="L56" s="95"/>
      <c r="M56" s="100"/>
      <c r="N56" s="95"/>
      <c r="O56" s="97"/>
      <c r="P56" s="101"/>
      <c r="Q56" s="95"/>
      <c r="R56" s="97"/>
      <c r="S56" s="95"/>
      <c r="T56" s="100"/>
      <c r="U56" s="95"/>
      <c r="V56" s="97"/>
      <c r="W56" s="88"/>
      <c r="X56" s="85" t="str">
        <f t="shared" si="1"/>
        <v xml:space="preserve"> </v>
      </c>
      <c r="Y56" s="86"/>
      <c r="Z56" s="85" t="e">
        <f>VLOOKUP(Y56,データ!J:K,2,FALSE)</f>
        <v>#N/A</v>
      </c>
      <c r="AA56" s="88"/>
      <c r="AB56" s="85" t="e">
        <f>VLOOKUP(AA56,データ!G:H,2,FALSE)</f>
        <v>#N/A</v>
      </c>
      <c r="AC56" s="86"/>
      <c r="AD56" s="88" t="s">
        <v>34</v>
      </c>
      <c r="AE56" s="59" t="e">
        <f t="shared" si="0"/>
        <v>#N/A</v>
      </c>
    </row>
    <row r="57" spans="1:31">
      <c r="A57" s="70">
        <v>45</v>
      </c>
      <c r="B57" s="93"/>
      <c r="C57" s="94"/>
      <c r="D57" s="94"/>
      <c r="E57" s="95"/>
      <c r="F57" s="94"/>
      <c r="G57" s="96"/>
      <c r="H57" s="97"/>
      <c r="I57" s="98"/>
      <c r="J57" s="99"/>
      <c r="K57" s="97"/>
      <c r="L57" s="95"/>
      <c r="M57" s="100"/>
      <c r="N57" s="95"/>
      <c r="O57" s="97"/>
      <c r="P57" s="101"/>
      <c r="Q57" s="95"/>
      <c r="R57" s="97"/>
      <c r="S57" s="95"/>
      <c r="T57" s="100"/>
      <c r="U57" s="95"/>
      <c r="V57" s="97"/>
      <c r="W57" s="88"/>
      <c r="X57" s="85" t="str">
        <f t="shared" si="1"/>
        <v xml:space="preserve"> </v>
      </c>
      <c r="Y57" s="86"/>
      <c r="Z57" s="85" t="e">
        <f>VLOOKUP(Y57,データ!J:K,2,FALSE)</f>
        <v>#N/A</v>
      </c>
      <c r="AA57" s="88"/>
      <c r="AB57" s="85" t="e">
        <f>VLOOKUP(AA57,データ!G:H,2,FALSE)</f>
        <v>#N/A</v>
      </c>
      <c r="AC57" s="86"/>
      <c r="AD57" s="88" t="s">
        <v>34</v>
      </c>
      <c r="AE57" s="59" t="e">
        <f t="shared" si="0"/>
        <v>#N/A</v>
      </c>
    </row>
    <row r="58" spans="1:31">
      <c r="A58" s="70">
        <v>46</v>
      </c>
      <c r="B58" s="93"/>
      <c r="C58" s="94"/>
      <c r="D58" s="94"/>
      <c r="E58" s="95"/>
      <c r="F58" s="94"/>
      <c r="G58" s="96"/>
      <c r="H58" s="97"/>
      <c r="I58" s="98"/>
      <c r="J58" s="99"/>
      <c r="K58" s="97"/>
      <c r="L58" s="95"/>
      <c r="M58" s="100"/>
      <c r="N58" s="95"/>
      <c r="O58" s="97"/>
      <c r="P58" s="101"/>
      <c r="Q58" s="95"/>
      <c r="R58" s="97"/>
      <c r="S58" s="95"/>
      <c r="T58" s="100"/>
      <c r="U58" s="95"/>
      <c r="V58" s="97"/>
      <c r="W58" s="88"/>
      <c r="X58" s="85" t="str">
        <f t="shared" si="1"/>
        <v xml:space="preserve"> </v>
      </c>
      <c r="Y58" s="86"/>
      <c r="Z58" s="85" t="e">
        <f>VLOOKUP(Y58,データ!J:K,2,FALSE)</f>
        <v>#N/A</v>
      </c>
      <c r="AA58" s="88"/>
      <c r="AB58" s="85" t="e">
        <f>VLOOKUP(AA58,データ!G:H,2,FALSE)</f>
        <v>#N/A</v>
      </c>
      <c r="AC58" s="86"/>
      <c r="AD58" s="88" t="s">
        <v>34</v>
      </c>
      <c r="AE58" s="59" t="e">
        <f t="shared" si="0"/>
        <v>#N/A</v>
      </c>
    </row>
    <row r="59" spans="1:31">
      <c r="A59" s="70">
        <v>47</v>
      </c>
      <c r="B59" s="93"/>
      <c r="C59" s="94"/>
      <c r="D59" s="94"/>
      <c r="E59" s="95"/>
      <c r="F59" s="94"/>
      <c r="G59" s="96"/>
      <c r="H59" s="97"/>
      <c r="I59" s="98"/>
      <c r="J59" s="99"/>
      <c r="K59" s="97"/>
      <c r="L59" s="95"/>
      <c r="M59" s="100"/>
      <c r="N59" s="95"/>
      <c r="O59" s="97"/>
      <c r="P59" s="101"/>
      <c r="Q59" s="95"/>
      <c r="R59" s="97"/>
      <c r="S59" s="95"/>
      <c r="T59" s="100"/>
      <c r="U59" s="95"/>
      <c r="V59" s="97"/>
      <c r="W59" s="88"/>
      <c r="X59" s="85" t="str">
        <f t="shared" si="1"/>
        <v xml:space="preserve"> </v>
      </c>
      <c r="Y59" s="86"/>
      <c r="Z59" s="85" t="e">
        <f>VLOOKUP(Y59,データ!J:K,2,FALSE)</f>
        <v>#N/A</v>
      </c>
      <c r="AA59" s="88"/>
      <c r="AB59" s="85" t="e">
        <f>VLOOKUP(AA59,データ!G:H,2,FALSE)</f>
        <v>#N/A</v>
      </c>
      <c r="AC59" s="86"/>
      <c r="AD59" s="88" t="s">
        <v>34</v>
      </c>
      <c r="AE59" s="59" t="e">
        <f t="shared" si="0"/>
        <v>#N/A</v>
      </c>
    </row>
    <row r="60" spans="1:31">
      <c r="A60" s="70">
        <v>48</v>
      </c>
      <c r="B60" s="93"/>
      <c r="C60" s="94"/>
      <c r="D60" s="94"/>
      <c r="E60" s="95"/>
      <c r="F60" s="94"/>
      <c r="G60" s="96"/>
      <c r="H60" s="97"/>
      <c r="I60" s="98"/>
      <c r="J60" s="99"/>
      <c r="K60" s="97"/>
      <c r="L60" s="95"/>
      <c r="M60" s="100"/>
      <c r="N60" s="95"/>
      <c r="O60" s="97"/>
      <c r="P60" s="101"/>
      <c r="Q60" s="95"/>
      <c r="R60" s="97"/>
      <c r="S60" s="95"/>
      <c r="T60" s="100"/>
      <c r="U60" s="95"/>
      <c r="V60" s="97"/>
      <c r="W60" s="88"/>
      <c r="X60" s="85" t="str">
        <f t="shared" si="1"/>
        <v xml:space="preserve"> </v>
      </c>
      <c r="Y60" s="86"/>
      <c r="Z60" s="85" t="e">
        <f>VLOOKUP(Y60,データ!J:K,2,FALSE)</f>
        <v>#N/A</v>
      </c>
      <c r="AA60" s="88"/>
      <c r="AB60" s="85" t="e">
        <f>VLOOKUP(AA60,データ!G:H,2,FALSE)</f>
        <v>#N/A</v>
      </c>
      <c r="AC60" s="86"/>
      <c r="AD60" s="88" t="s">
        <v>34</v>
      </c>
      <c r="AE60" s="59" t="e">
        <f t="shared" si="0"/>
        <v>#N/A</v>
      </c>
    </row>
    <row r="61" spans="1:31">
      <c r="A61" s="70">
        <v>49</v>
      </c>
      <c r="B61" s="93"/>
      <c r="C61" s="94"/>
      <c r="D61" s="94"/>
      <c r="E61" s="95"/>
      <c r="F61" s="94"/>
      <c r="G61" s="96"/>
      <c r="H61" s="97"/>
      <c r="I61" s="98"/>
      <c r="J61" s="99"/>
      <c r="K61" s="97"/>
      <c r="L61" s="95"/>
      <c r="M61" s="100"/>
      <c r="N61" s="95"/>
      <c r="O61" s="97"/>
      <c r="P61" s="101"/>
      <c r="Q61" s="95"/>
      <c r="R61" s="97"/>
      <c r="S61" s="95"/>
      <c r="T61" s="100"/>
      <c r="U61" s="95"/>
      <c r="V61" s="97"/>
      <c r="W61" s="88"/>
      <c r="X61" s="85" t="str">
        <f t="shared" ref="X61:X272" si="2">CONCATENATE(S61,U61," ",W61,V61)</f>
        <v xml:space="preserve"> </v>
      </c>
      <c r="Y61" s="86"/>
      <c r="Z61" s="85" t="e">
        <f>VLOOKUP(Y61,データ!J:K,2,FALSE)</f>
        <v>#N/A</v>
      </c>
      <c r="AA61" s="88"/>
      <c r="AB61" s="85" t="e">
        <f>VLOOKUP(AA61,データ!G:H,2,FALSE)</f>
        <v>#N/A</v>
      </c>
      <c r="AC61" s="86"/>
      <c r="AD61" s="88" t="s">
        <v>34</v>
      </c>
      <c r="AE61" s="59" t="e">
        <f t="shared" ref="AE61:AE272" si="3">CONCATENATE(Z61,AB61,AD61,AC61)</f>
        <v>#N/A</v>
      </c>
    </row>
    <row r="62" spans="1:31">
      <c r="A62" s="70">
        <v>50</v>
      </c>
      <c r="B62" s="93"/>
      <c r="C62" s="94"/>
      <c r="D62" s="94"/>
      <c r="E62" s="95"/>
      <c r="F62" s="94"/>
      <c r="G62" s="96"/>
      <c r="H62" s="97"/>
      <c r="I62" s="98"/>
      <c r="J62" s="99"/>
      <c r="K62" s="97"/>
      <c r="L62" s="95"/>
      <c r="M62" s="100"/>
      <c r="N62" s="95"/>
      <c r="O62" s="97"/>
      <c r="P62" s="101"/>
      <c r="Q62" s="95"/>
      <c r="R62" s="97"/>
      <c r="S62" s="95"/>
      <c r="T62" s="100"/>
      <c r="U62" s="95"/>
      <c r="V62" s="97"/>
      <c r="W62" s="88"/>
      <c r="X62" s="85" t="str">
        <f t="shared" si="2"/>
        <v xml:space="preserve"> </v>
      </c>
      <c r="Y62" s="86"/>
      <c r="Z62" s="85" t="e">
        <f>VLOOKUP(Y62,データ!J:K,2,FALSE)</f>
        <v>#N/A</v>
      </c>
      <c r="AA62" s="88"/>
      <c r="AB62" s="85" t="e">
        <f>VLOOKUP(AA62,データ!G:H,2,FALSE)</f>
        <v>#N/A</v>
      </c>
      <c r="AC62" s="86"/>
      <c r="AD62" s="88" t="s">
        <v>34</v>
      </c>
      <c r="AE62" s="59" t="e">
        <f t="shared" si="3"/>
        <v>#N/A</v>
      </c>
    </row>
    <row r="63" spans="1:31">
      <c r="A63" s="70">
        <v>51</v>
      </c>
      <c r="B63" s="93"/>
      <c r="C63" s="94"/>
      <c r="D63" s="94"/>
      <c r="E63" s="95"/>
      <c r="F63" s="94"/>
      <c r="G63" s="96"/>
      <c r="H63" s="97"/>
      <c r="I63" s="98"/>
      <c r="J63" s="99"/>
      <c r="K63" s="97"/>
      <c r="L63" s="95"/>
      <c r="M63" s="100"/>
      <c r="N63" s="95"/>
      <c r="O63" s="97"/>
      <c r="P63" s="101"/>
      <c r="Q63" s="95"/>
      <c r="R63" s="97"/>
      <c r="S63" s="95"/>
      <c r="T63" s="100"/>
      <c r="U63" s="95"/>
      <c r="V63" s="97"/>
      <c r="W63" s="88"/>
      <c r="X63" s="85" t="str">
        <f t="shared" si="2"/>
        <v xml:space="preserve"> </v>
      </c>
      <c r="Y63" s="86"/>
      <c r="Z63" s="85" t="e">
        <f>VLOOKUP(Y63,データ!J:K,2,FALSE)</f>
        <v>#N/A</v>
      </c>
      <c r="AA63" s="88"/>
      <c r="AB63" s="85" t="e">
        <f>VLOOKUP(AA63,データ!G:H,2,FALSE)</f>
        <v>#N/A</v>
      </c>
      <c r="AC63" s="86"/>
      <c r="AD63" s="88" t="s">
        <v>34</v>
      </c>
      <c r="AE63" s="59" t="e">
        <f t="shared" si="3"/>
        <v>#N/A</v>
      </c>
    </row>
    <row r="64" spans="1:31">
      <c r="A64" s="70">
        <v>52</v>
      </c>
      <c r="B64" s="93"/>
      <c r="C64" s="94"/>
      <c r="D64" s="94"/>
      <c r="E64" s="95"/>
      <c r="F64" s="94"/>
      <c r="G64" s="96"/>
      <c r="H64" s="97"/>
      <c r="I64" s="98"/>
      <c r="J64" s="99"/>
      <c r="K64" s="97"/>
      <c r="L64" s="95"/>
      <c r="M64" s="100"/>
      <c r="N64" s="95"/>
      <c r="O64" s="97"/>
      <c r="P64" s="101"/>
      <c r="Q64" s="95"/>
      <c r="R64" s="97"/>
      <c r="S64" s="95"/>
      <c r="T64" s="100"/>
      <c r="U64" s="95"/>
      <c r="V64" s="97"/>
      <c r="W64" s="88"/>
      <c r="X64" s="85" t="str">
        <f t="shared" si="2"/>
        <v xml:space="preserve"> </v>
      </c>
      <c r="Y64" s="86"/>
      <c r="Z64" s="85" t="e">
        <f>VLOOKUP(Y64,データ!J:K,2,FALSE)</f>
        <v>#N/A</v>
      </c>
      <c r="AA64" s="88"/>
      <c r="AB64" s="85" t="e">
        <f>VLOOKUP(AA64,データ!G:H,2,FALSE)</f>
        <v>#N/A</v>
      </c>
      <c r="AC64" s="86"/>
      <c r="AD64" s="88" t="s">
        <v>34</v>
      </c>
      <c r="AE64" s="59" t="e">
        <f t="shared" si="3"/>
        <v>#N/A</v>
      </c>
    </row>
    <row r="65" spans="1:31">
      <c r="A65" s="70">
        <v>53</v>
      </c>
      <c r="B65" s="93"/>
      <c r="C65" s="94"/>
      <c r="D65" s="94"/>
      <c r="E65" s="95"/>
      <c r="F65" s="94"/>
      <c r="G65" s="96"/>
      <c r="H65" s="97"/>
      <c r="I65" s="98"/>
      <c r="J65" s="99"/>
      <c r="K65" s="97"/>
      <c r="L65" s="95"/>
      <c r="M65" s="100"/>
      <c r="N65" s="95"/>
      <c r="O65" s="97"/>
      <c r="P65" s="101"/>
      <c r="Q65" s="95"/>
      <c r="R65" s="97"/>
      <c r="S65" s="95"/>
      <c r="T65" s="100"/>
      <c r="U65" s="95"/>
      <c r="V65" s="97"/>
      <c r="W65" s="88"/>
      <c r="X65" s="85" t="str">
        <f t="shared" si="2"/>
        <v xml:space="preserve"> </v>
      </c>
      <c r="Y65" s="86"/>
      <c r="Z65" s="85" t="e">
        <f>VLOOKUP(Y65,データ!J:K,2,FALSE)</f>
        <v>#N/A</v>
      </c>
      <c r="AA65" s="88"/>
      <c r="AB65" s="85" t="e">
        <f>VLOOKUP(AA65,データ!G:H,2,FALSE)</f>
        <v>#N/A</v>
      </c>
      <c r="AC65" s="86"/>
      <c r="AD65" s="88" t="s">
        <v>34</v>
      </c>
      <c r="AE65" s="59" t="e">
        <f t="shared" si="3"/>
        <v>#N/A</v>
      </c>
    </row>
    <row r="66" spans="1:31">
      <c r="A66" s="70">
        <v>54</v>
      </c>
      <c r="B66" s="93"/>
      <c r="C66" s="94"/>
      <c r="D66" s="94"/>
      <c r="E66" s="95"/>
      <c r="F66" s="94"/>
      <c r="G66" s="96"/>
      <c r="H66" s="97"/>
      <c r="I66" s="98"/>
      <c r="J66" s="99"/>
      <c r="K66" s="97"/>
      <c r="L66" s="95"/>
      <c r="M66" s="100"/>
      <c r="N66" s="95"/>
      <c r="O66" s="97"/>
      <c r="P66" s="101"/>
      <c r="Q66" s="95"/>
      <c r="R66" s="97"/>
      <c r="S66" s="95"/>
      <c r="T66" s="100"/>
      <c r="U66" s="95"/>
      <c r="V66" s="97"/>
      <c r="W66" s="88"/>
      <c r="X66" s="85" t="str">
        <f t="shared" si="2"/>
        <v xml:space="preserve"> </v>
      </c>
      <c r="Y66" s="86"/>
      <c r="Z66" s="85" t="e">
        <f>VLOOKUP(Y66,データ!J:K,2,FALSE)</f>
        <v>#N/A</v>
      </c>
      <c r="AA66" s="88"/>
      <c r="AB66" s="85" t="e">
        <f>VLOOKUP(AA66,データ!G:H,2,FALSE)</f>
        <v>#N/A</v>
      </c>
      <c r="AC66" s="86"/>
      <c r="AD66" s="88" t="s">
        <v>34</v>
      </c>
      <c r="AE66" s="59" t="e">
        <f t="shared" si="3"/>
        <v>#N/A</v>
      </c>
    </row>
    <row r="67" spans="1:31">
      <c r="A67" s="70">
        <v>55</v>
      </c>
      <c r="B67" s="93"/>
      <c r="C67" s="94"/>
      <c r="D67" s="94"/>
      <c r="E67" s="95"/>
      <c r="F67" s="94"/>
      <c r="G67" s="96"/>
      <c r="H67" s="97"/>
      <c r="I67" s="98"/>
      <c r="J67" s="99"/>
      <c r="K67" s="97"/>
      <c r="L67" s="95"/>
      <c r="M67" s="100"/>
      <c r="N67" s="95"/>
      <c r="O67" s="97"/>
      <c r="P67" s="101"/>
      <c r="Q67" s="95"/>
      <c r="R67" s="97"/>
      <c r="S67" s="95"/>
      <c r="T67" s="100"/>
      <c r="U67" s="95"/>
      <c r="V67" s="97"/>
      <c r="W67" s="88"/>
      <c r="X67" s="85" t="str">
        <f t="shared" si="2"/>
        <v xml:space="preserve"> </v>
      </c>
      <c r="Y67" s="86"/>
      <c r="Z67" s="85" t="e">
        <f>VLOOKUP(Y67,データ!J:K,2,FALSE)</f>
        <v>#N/A</v>
      </c>
      <c r="AA67" s="88"/>
      <c r="AB67" s="85" t="e">
        <f>VLOOKUP(AA67,データ!G:H,2,FALSE)</f>
        <v>#N/A</v>
      </c>
      <c r="AC67" s="86"/>
      <c r="AD67" s="88" t="s">
        <v>34</v>
      </c>
      <c r="AE67" s="59" t="e">
        <f t="shared" si="3"/>
        <v>#N/A</v>
      </c>
    </row>
    <row r="68" spans="1:31">
      <c r="A68" s="70">
        <v>56</v>
      </c>
      <c r="B68" s="93"/>
      <c r="C68" s="94"/>
      <c r="D68" s="94"/>
      <c r="E68" s="95"/>
      <c r="F68" s="94"/>
      <c r="G68" s="96"/>
      <c r="H68" s="97"/>
      <c r="I68" s="98"/>
      <c r="J68" s="99"/>
      <c r="K68" s="97"/>
      <c r="L68" s="95"/>
      <c r="M68" s="100"/>
      <c r="N68" s="95"/>
      <c r="O68" s="97"/>
      <c r="P68" s="101"/>
      <c r="Q68" s="95"/>
      <c r="R68" s="97"/>
      <c r="S68" s="95"/>
      <c r="T68" s="100"/>
      <c r="U68" s="95"/>
      <c r="V68" s="97"/>
      <c r="W68" s="88"/>
      <c r="X68" s="85" t="str">
        <f t="shared" si="2"/>
        <v xml:space="preserve"> </v>
      </c>
      <c r="Y68" s="86"/>
      <c r="Z68" s="85" t="e">
        <f>VLOOKUP(Y68,データ!J:K,2,FALSE)</f>
        <v>#N/A</v>
      </c>
      <c r="AA68" s="88"/>
      <c r="AB68" s="85" t="e">
        <f>VLOOKUP(AA68,データ!G:H,2,FALSE)</f>
        <v>#N/A</v>
      </c>
      <c r="AC68" s="86"/>
      <c r="AD68" s="88" t="s">
        <v>34</v>
      </c>
      <c r="AE68" s="59" t="e">
        <f t="shared" si="3"/>
        <v>#N/A</v>
      </c>
    </row>
    <row r="69" spans="1:31">
      <c r="A69" s="70">
        <v>57</v>
      </c>
      <c r="B69" s="93"/>
      <c r="C69" s="94"/>
      <c r="D69" s="94"/>
      <c r="E69" s="95"/>
      <c r="F69" s="94"/>
      <c r="G69" s="96"/>
      <c r="H69" s="97"/>
      <c r="I69" s="98"/>
      <c r="J69" s="99"/>
      <c r="K69" s="97"/>
      <c r="L69" s="95"/>
      <c r="M69" s="100"/>
      <c r="N69" s="95"/>
      <c r="O69" s="97"/>
      <c r="P69" s="101"/>
      <c r="Q69" s="95"/>
      <c r="R69" s="97"/>
      <c r="S69" s="95"/>
      <c r="T69" s="100"/>
      <c r="U69" s="95"/>
      <c r="V69" s="97"/>
      <c r="W69" s="88"/>
      <c r="X69" s="85" t="str">
        <f t="shared" si="2"/>
        <v xml:space="preserve"> </v>
      </c>
      <c r="Y69" s="86"/>
      <c r="Z69" s="85" t="e">
        <f>VLOOKUP(Y69,データ!J:K,2,FALSE)</f>
        <v>#N/A</v>
      </c>
      <c r="AA69" s="88"/>
      <c r="AB69" s="85" t="e">
        <f>VLOOKUP(AA69,データ!G:H,2,FALSE)</f>
        <v>#N/A</v>
      </c>
      <c r="AC69" s="86"/>
      <c r="AD69" s="88" t="s">
        <v>34</v>
      </c>
      <c r="AE69" s="59" t="e">
        <f t="shared" si="3"/>
        <v>#N/A</v>
      </c>
    </row>
    <row r="70" spans="1:31">
      <c r="A70" s="70">
        <v>58</v>
      </c>
      <c r="B70" s="93"/>
      <c r="C70" s="94"/>
      <c r="D70" s="94"/>
      <c r="E70" s="95"/>
      <c r="F70" s="94"/>
      <c r="G70" s="96"/>
      <c r="H70" s="97"/>
      <c r="I70" s="98"/>
      <c r="J70" s="99"/>
      <c r="K70" s="97"/>
      <c r="L70" s="95"/>
      <c r="M70" s="100"/>
      <c r="N70" s="95"/>
      <c r="O70" s="97"/>
      <c r="P70" s="101"/>
      <c r="Q70" s="95"/>
      <c r="R70" s="97"/>
      <c r="S70" s="95"/>
      <c r="T70" s="100"/>
      <c r="U70" s="95"/>
      <c r="V70" s="97"/>
      <c r="W70" s="88"/>
      <c r="X70" s="85" t="str">
        <f t="shared" si="2"/>
        <v xml:space="preserve"> </v>
      </c>
      <c r="Y70" s="86"/>
      <c r="Z70" s="85" t="e">
        <f>VLOOKUP(Y70,データ!J:K,2,FALSE)</f>
        <v>#N/A</v>
      </c>
      <c r="AA70" s="88"/>
      <c r="AB70" s="85" t="e">
        <f>VLOOKUP(AA70,データ!G:H,2,FALSE)</f>
        <v>#N/A</v>
      </c>
      <c r="AC70" s="86"/>
      <c r="AD70" s="88" t="s">
        <v>34</v>
      </c>
      <c r="AE70" s="59" t="e">
        <f t="shared" si="3"/>
        <v>#N/A</v>
      </c>
    </row>
    <row r="71" spans="1:31">
      <c r="A71" s="70">
        <v>59</v>
      </c>
      <c r="B71" s="93"/>
      <c r="C71" s="94"/>
      <c r="D71" s="94"/>
      <c r="E71" s="95"/>
      <c r="F71" s="94"/>
      <c r="G71" s="96"/>
      <c r="H71" s="97"/>
      <c r="I71" s="98"/>
      <c r="J71" s="99"/>
      <c r="K71" s="97"/>
      <c r="L71" s="95"/>
      <c r="M71" s="100"/>
      <c r="N71" s="95"/>
      <c r="O71" s="97"/>
      <c r="P71" s="101"/>
      <c r="Q71" s="95"/>
      <c r="R71" s="97"/>
      <c r="S71" s="95"/>
      <c r="T71" s="100"/>
      <c r="U71" s="95"/>
      <c r="V71" s="97"/>
      <c r="W71" s="88"/>
      <c r="X71" s="85" t="str">
        <f t="shared" si="2"/>
        <v xml:space="preserve"> </v>
      </c>
      <c r="Y71" s="86"/>
      <c r="Z71" s="85" t="e">
        <f>VLOOKUP(Y71,データ!J:K,2,FALSE)</f>
        <v>#N/A</v>
      </c>
      <c r="AA71" s="88"/>
      <c r="AB71" s="85" t="e">
        <f>VLOOKUP(AA71,データ!G:H,2,FALSE)</f>
        <v>#N/A</v>
      </c>
      <c r="AC71" s="86"/>
      <c r="AD71" s="88" t="s">
        <v>34</v>
      </c>
      <c r="AE71" s="59" t="e">
        <f t="shared" si="3"/>
        <v>#N/A</v>
      </c>
    </row>
    <row r="72" spans="1:31">
      <c r="A72" s="70">
        <v>60</v>
      </c>
      <c r="B72" s="93"/>
      <c r="C72" s="94"/>
      <c r="D72" s="94"/>
      <c r="E72" s="95"/>
      <c r="F72" s="94"/>
      <c r="G72" s="96"/>
      <c r="H72" s="97"/>
      <c r="I72" s="98"/>
      <c r="J72" s="99"/>
      <c r="K72" s="97"/>
      <c r="L72" s="95"/>
      <c r="M72" s="100"/>
      <c r="N72" s="95"/>
      <c r="O72" s="97"/>
      <c r="P72" s="101"/>
      <c r="Q72" s="95"/>
      <c r="R72" s="97"/>
      <c r="S72" s="95"/>
      <c r="T72" s="100"/>
      <c r="U72" s="95"/>
      <c r="V72" s="97"/>
      <c r="W72" s="88"/>
      <c r="X72" s="85" t="str">
        <f t="shared" si="2"/>
        <v xml:space="preserve"> </v>
      </c>
      <c r="Y72" s="86"/>
      <c r="Z72" s="85" t="e">
        <f>VLOOKUP(Y72,データ!J:K,2,FALSE)</f>
        <v>#N/A</v>
      </c>
      <c r="AA72" s="88"/>
      <c r="AB72" s="85" t="e">
        <f>VLOOKUP(AA72,データ!G:H,2,FALSE)</f>
        <v>#N/A</v>
      </c>
      <c r="AC72" s="86"/>
      <c r="AD72" s="88" t="s">
        <v>34</v>
      </c>
      <c r="AE72" s="59" t="e">
        <f t="shared" si="3"/>
        <v>#N/A</v>
      </c>
    </row>
    <row r="73" spans="1:31">
      <c r="A73" s="70">
        <v>61</v>
      </c>
      <c r="B73" s="93"/>
      <c r="C73" s="94"/>
      <c r="D73" s="94"/>
      <c r="E73" s="95"/>
      <c r="F73" s="94"/>
      <c r="G73" s="96"/>
      <c r="H73" s="97"/>
      <c r="I73" s="98"/>
      <c r="J73" s="99"/>
      <c r="K73" s="97"/>
      <c r="L73" s="95"/>
      <c r="M73" s="100"/>
      <c r="N73" s="95"/>
      <c r="O73" s="97"/>
      <c r="P73" s="101"/>
      <c r="Q73" s="95"/>
      <c r="R73" s="97"/>
      <c r="S73" s="95"/>
      <c r="T73" s="100"/>
      <c r="U73" s="95"/>
      <c r="V73" s="97"/>
      <c r="W73" s="88"/>
      <c r="X73" s="85" t="str">
        <f t="shared" si="2"/>
        <v xml:space="preserve"> </v>
      </c>
      <c r="Y73" s="86"/>
      <c r="Z73" s="85" t="e">
        <f>VLOOKUP(Y73,データ!J:K,2,FALSE)</f>
        <v>#N/A</v>
      </c>
      <c r="AA73" s="88"/>
      <c r="AB73" s="85" t="e">
        <f>VLOOKUP(AA73,データ!G:H,2,FALSE)</f>
        <v>#N/A</v>
      </c>
      <c r="AC73" s="86"/>
      <c r="AD73" s="88" t="s">
        <v>34</v>
      </c>
      <c r="AE73" s="59" t="e">
        <f t="shared" si="3"/>
        <v>#N/A</v>
      </c>
    </row>
    <row r="74" spans="1:31">
      <c r="A74" s="70">
        <v>62</v>
      </c>
      <c r="B74" s="93"/>
      <c r="C74" s="94"/>
      <c r="D74" s="94"/>
      <c r="E74" s="95"/>
      <c r="F74" s="94"/>
      <c r="G74" s="96"/>
      <c r="H74" s="97"/>
      <c r="I74" s="98"/>
      <c r="J74" s="99"/>
      <c r="K74" s="97"/>
      <c r="L74" s="95"/>
      <c r="M74" s="100"/>
      <c r="N74" s="95"/>
      <c r="O74" s="97"/>
      <c r="P74" s="101"/>
      <c r="Q74" s="95"/>
      <c r="R74" s="97"/>
      <c r="S74" s="95"/>
      <c r="T74" s="100"/>
      <c r="U74" s="95"/>
      <c r="V74" s="97"/>
      <c r="W74" s="88"/>
      <c r="X74" s="85" t="str">
        <f t="shared" si="2"/>
        <v xml:space="preserve"> </v>
      </c>
      <c r="Y74" s="86"/>
      <c r="Z74" s="85" t="e">
        <f>VLOOKUP(Y74,データ!J:K,2,FALSE)</f>
        <v>#N/A</v>
      </c>
      <c r="AA74" s="88"/>
      <c r="AB74" s="85" t="e">
        <f>VLOOKUP(AA74,データ!G:H,2,FALSE)</f>
        <v>#N/A</v>
      </c>
      <c r="AC74" s="86"/>
      <c r="AD74" s="88" t="s">
        <v>34</v>
      </c>
      <c r="AE74" s="59" t="e">
        <f t="shared" si="3"/>
        <v>#N/A</v>
      </c>
    </row>
    <row r="75" spans="1:31">
      <c r="A75" s="70">
        <v>63</v>
      </c>
      <c r="B75" s="93"/>
      <c r="C75" s="94"/>
      <c r="D75" s="94"/>
      <c r="E75" s="95"/>
      <c r="F75" s="94"/>
      <c r="G75" s="96"/>
      <c r="H75" s="97"/>
      <c r="I75" s="98"/>
      <c r="J75" s="99"/>
      <c r="K75" s="97"/>
      <c r="L75" s="95"/>
      <c r="M75" s="100"/>
      <c r="N75" s="95"/>
      <c r="O75" s="97"/>
      <c r="P75" s="101"/>
      <c r="Q75" s="95"/>
      <c r="R75" s="97"/>
      <c r="S75" s="95"/>
      <c r="T75" s="100"/>
      <c r="U75" s="95"/>
      <c r="V75" s="97"/>
      <c r="W75" s="88"/>
      <c r="X75" s="85" t="str">
        <f t="shared" si="2"/>
        <v xml:space="preserve"> </v>
      </c>
      <c r="Y75" s="86"/>
      <c r="Z75" s="85" t="e">
        <f>VLOOKUP(Y75,データ!J:K,2,FALSE)</f>
        <v>#N/A</v>
      </c>
      <c r="AA75" s="88"/>
      <c r="AB75" s="85" t="e">
        <f>VLOOKUP(AA75,データ!G:H,2,FALSE)</f>
        <v>#N/A</v>
      </c>
      <c r="AC75" s="86"/>
      <c r="AD75" s="88" t="s">
        <v>34</v>
      </c>
      <c r="AE75" s="59" t="e">
        <f t="shared" si="3"/>
        <v>#N/A</v>
      </c>
    </row>
    <row r="76" spans="1:31">
      <c r="A76" s="70">
        <v>64</v>
      </c>
      <c r="B76" s="93"/>
      <c r="C76" s="94"/>
      <c r="D76" s="94"/>
      <c r="E76" s="95"/>
      <c r="F76" s="94"/>
      <c r="G76" s="96"/>
      <c r="H76" s="97"/>
      <c r="I76" s="98"/>
      <c r="J76" s="99"/>
      <c r="K76" s="97"/>
      <c r="L76" s="95"/>
      <c r="M76" s="100"/>
      <c r="N76" s="95"/>
      <c r="O76" s="97"/>
      <c r="P76" s="101"/>
      <c r="Q76" s="95"/>
      <c r="R76" s="97"/>
      <c r="S76" s="95"/>
      <c r="T76" s="100"/>
      <c r="U76" s="95"/>
      <c r="V76" s="97"/>
      <c r="W76" s="88"/>
      <c r="X76" s="85" t="str">
        <f t="shared" si="2"/>
        <v xml:space="preserve"> </v>
      </c>
      <c r="Y76" s="86"/>
      <c r="Z76" s="85" t="e">
        <f>VLOOKUP(Y76,データ!J:K,2,FALSE)</f>
        <v>#N/A</v>
      </c>
      <c r="AA76" s="88"/>
      <c r="AB76" s="85" t="e">
        <f>VLOOKUP(AA76,データ!G:H,2,FALSE)</f>
        <v>#N/A</v>
      </c>
      <c r="AC76" s="86"/>
      <c r="AD76" s="88" t="s">
        <v>34</v>
      </c>
      <c r="AE76" s="59" t="e">
        <f t="shared" si="3"/>
        <v>#N/A</v>
      </c>
    </row>
    <row r="77" spans="1:31">
      <c r="A77" s="70">
        <v>65</v>
      </c>
      <c r="B77" s="93"/>
      <c r="C77" s="94"/>
      <c r="D77" s="94"/>
      <c r="E77" s="95"/>
      <c r="F77" s="94"/>
      <c r="G77" s="96"/>
      <c r="H77" s="97"/>
      <c r="I77" s="98"/>
      <c r="J77" s="99"/>
      <c r="K77" s="97"/>
      <c r="L77" s="95"/>
      <c r="M77" s="100"/>
      <c r="N77" s="95"/>
      <c r="O77" s="97"/>
      <c r="P77" s="101"/>
      <c r="Q77" s="95"/>
      <c r="R77" s="97"/>
      <c r="S77" s="95"/>
      <c r="T77" s="100"/>
      <c r="U77" s="95"/>
      <c r="V77" s="97"/>
      <c r="W77" s="88"/>
      <c r="X77" s="85" t="str">
        <f t="shared" si="2"/>
        <v xml:space="preserve"> </v>
      </c>
      <c r="Y77" s="86"/>
      <c r="Z77" s="85" t="e">
        <f>VLOOKUP(Y77,データ!J:K,2,FALSE)</f>
        <v>#N/A</v>
      </c>
      <c r="AA77" s="88"/>
      <c r="AB77" s="85" t="e">
        <f>VLOOKUP(AA77,データ!G:H,2,FALSE)</f>
        <v>#N/A</v>
      </c>
      <c r="AC77" s="86"/>
      <c r="AD77" s="88" t="s">
        <v>34</v>
      </c>
      <c r="AE77" s="59" t="e">
        <f t="shared" si="3"/>
        <v>#N/A</v>
      </c>
    </row>
    <row r="78" spans="1:31">
      <c r="A78" s="70">
        <v>66</v>
      </c>
      <c r="B78" s="93"/>
      <c r="C78" s="94"/>
      <c r="D78" s="94"/>
      <c r="E78" s="95"/>
      <c r="F78" s="94"/>
      <c r="G78" s="96"/>
      <c r="H78" s="97"/>
      <c r="I78" s="98"/>
      <c r="J78" s="99"/>
      <c r="K78" s="97"/>
      <c r="L78" s="95"/>
      <c r="M78" s="100"/>
      <c r="N78" s="95"/>
      <c r="O78" s="97"/>
      <c r="P78" s="101"/>
      <c r="Q78" s="95"/>
      <c r="R78" s="97"/>
      <c r="S78" s="95"/>
      <c r="T78" s="100"/>
      <c r="U78" s="95"/>
      <c r="V78" s="97"/>
      <c r="W78" s="88"/>
      <c r="X78" s="85" t="str">
        <f t="shared" si="2"/>
        <v xml:space="preserve"> </v>
      </c>
      <c r="Y78" s="86"/>
      <c r="Z78" s="85" t="e">
        <f>VLOOKUP(Y78,データ!J:K,2,FALSE)</f>
        <v>#N/A</v>
      </c>
      <c r="AA78" s="88"/>
      <c r="AB78" s="85" t="e">
        <f>VLOOKUP(AA78,データ!G:H,2,FALSE)</f>
        <v>#N/A</v>
      </c>
      <c r="AC78" s="86"/>
      <c r="AD78" s="88" t="s">
        <v>34</v>
      </c>
      <c r="AE78" s="59" t="e">
        <f t="shared" si="3"/>
        <v>#N/A</v>
      </c>
    </row>
    <row r="79" spans="1:31">
      <c r="A79" s="70">
        <v>67</v>
      </c>
      <c r="B79" s="93"/>
      <c r="C79" s="94"/>
      <c r="D79" s="94"/>
      <c r="E79" s="95"/>
      <c r="F79" s="94"/>
      <c r="G79" s="96"/>
      <c r="H79" s="97"/>
      <c r="I79" s="98"/>
      <c r="J79" s="99"/>
      <c r="K79" s="97"/>
      <c r="L79" s="95"/>
      <c r="M79" s="100"/>
      <c r="N79" s="95"/>
      <c r="O79" s="97"/>
      <c r="P79" s="101"/>
      <c r="Q79" s="95"/>
      <c r="R79" s="97"/>
      <c r="S79" s="95"/>
      <c r="T79" s="100"/>
      <c r="U79" s="95"/>
      <c r="V79" s="97"/>
      <c r="W79" s="88"/>
      <c r="X79" s="85" t="str">
        <f t="shared" si="2"/>
        <v xml:space="preserve"> </v>
      </c>
      <c r="Y79" s="86"/>
      <c r="Z79" s="85" t="e">
        <f>VLOOKUP(Y79,データ!J:K,2,FALSE)</f>
        <v>#N/A</v>
      </c>
      <c r="AA79" s="88"/>
      <c r="AB79" s="85" t="e">
        <f>VLOOKUP(AA79,データ!G:H,2,FALSE)</f>
        <v>#N/A</v>
      </c>
      <c r="AC79" s="86"/>
      <c r="AD79" s="88" t="s">
        <v>34</v>
      </c>
      <c r="AE79" s="59" t="e">
        <f t="shared" si="3"/>
        <v>#N/A</v>
      </c>
    </row>
    <row r="80" spans="1:31">
      <c r="A80" s="70">
        <v>68</v>
      </c>
      <c r="B80" s="93"/>
      <c r="C80" s="94"/>
      <c r="D80" s="94"/>
      <c r="E80" s="95"/>
      <c r="F80" s="94"/>
      <c r="G80" s="96"/>
      <c r="H80" s="97"/>
      <c r="I80" s="98"/>
      <c r="J80" s="99"/>
      <c r="K80" s="97"/>
      <c r="L80" s="95"/>
      <c r="M80" s="100"/>
      <c r="N80" s="95"/>
      <c r="O80" s="97"/>
      <c r="P80" s="101"/>
      <c r="Q80" s="95"/>
      <c r="R80" s="97"/>
      <c r="S80" s="95"/>
      <c r="T80" s="100"/>
      <c r="U80" s="95"/>
      <c r="V80" s="97"/>
      <c r="W80" s="88"/>
      <c r="X80" s="85" t="str">
        <f t="shared" si="2"/>
        <v xml:space="preserve"> </v>
      </c>
      <c r="Y80" s="86"/>
      <c r="Z80" s="85" t="e">
        <f>VLOOKUP(Y80,データ!J:K,2,FALSE)</f>
        <v>#N/A</v>
      </c>
      <c r="AA80" s="88"/>
      <c r="AB80" s="85" t="e">
        <f>VLOOKUP(AA80,データ!G:H,2,FALSE)</f>
        <v>#N/A</v>
      </c>
      <c r="AC80" s="86"/>
      <c r="AD80" s="88" t="s">
        <v>34</v>
      </c>
      <c r="AE80" s="59" t="e">
        <f t="shared" si="3"/>
        <v>#N/A</v>
      </c>
    </row>
    <row r="81" spans="1:31">
      <c r="A81" s="70">
        <v>69</v>
      </c>
      <c r="B81" s="93"/>
      <c r="C81" s="94"/>
      <c r="D81" s="94"/>
      <c r="E81" s="95"/>
      <c r="F81" s="94"/>
      <c r="G81" s="96"/>
      <c r="H81" s="97"/>
      <c r="I81" s="98"/>
      <c r="J81" s="99"/>
      <c r="K81" s="97"/>
      <c r="L81" s="95"/>
      <c r="M81" s="100"/>
      <c r="N81" s="95"/>
      <c r="O81" s="97"/>
      <c r="P81" s="101"/>
      <c r="Q81" s="95"/>
      <c r="R81" s="97"/>
      <c r="S81" s="95"/>
      <c r="T81" s="100"/>
      <c r="U81" s="95"/>
      <c r="V81" s="97"/>
      <c r="W81" s="88"/>
      <c r="X81" s="85" t="str">
        <f t="shared" si="2"/>
        <v xml:space="preserve"> </v>
      </c>
      <c r="Y81" s="86"/>
      <c r="Z81" s="85" t="e">
        <f>VLOOKUP(Y81,データ!J:K,2,FALSE)</f>
        <v>#N/A</v>
      </c>
      <c r="AA81" s="88"/>
      <c r="AB81" s="85" t="e">
        <f>VLOOKUP(AA81,データ!G:H,2,FALSE)</f>
        <v>#N/A</v>
      </c>
      <c r="AC81" s="86"/>
      <c r="AD81" s="88" t="s">
        <v>34</v>
      </c>
      <c r="AE81" s="59" t="e">
        <f t="shared" si="3"/>
        <v>#N/A</v>
      </c>
    </row>
    <row r="82" spans="1:31">
      <c r="A82" s="70">
        <v>70</v>
      </c>
      <c r="B82" s="93"/>
      <c r="C82" s="94"/>
      <c r="D82" s="94"/>
      <c r="E82" s="95"/>
      <c r="F82" s="94"/>
      <c r="G82" s="96"/>
      <c r="H82" s="97"/>
      <c r="I82" s="98"/>
      <c r="J82" s="99"/>
      <c r="K82" s="97"/>
      <c r="L82" s="95"/>
      <c r="M82" s="100"/>
      <c r="N82" s="95"/>
      <c r="O82" s="97"/>
      <c r="P82" s="101"/>
      <c r="Q82" s="95"/>
      <c r="R82" s="97"/>
      <c r="S82" s="95"/>
      <c r="T82" s="100"/>
      <c r="U82" s="95"/>
      <c r="V82" s="97"/>
      <c r="W82" s="88"/>
      <c r="X82" s="85" t="str">
        <f t="shared" si="2"/>
        <v xml:space="preserve"> </v>
      </c>
      <c r="Y82" s="86"/>
      <c r="Z82" s="85" t="e">
        <f>VLOOKUP(Y82,データ!J:K,2,FALSE)</f>
        <v>#N/A</v>
      </c>
      <c r="AA82" s="88"/>
      <c r="AB82" s="85" t="e">
        <f>VLOOKUP(AA82,データ!G:H,2,FALSE)</f>
        <v>#N/A</v>
      </c>
      <c r="AC82" s="86"/>
      <c r="AD82" s="88" t="s">
        <v>34</v>
      </c>
      <c r="AE82" s="59" t="e">
        <f t="shared" si="3"/>
        <v>#N/A</v>
      </c>
    </row>
    <row r="83" spans="1:31">
      <c r="A83" s="70">
        <v>71</v>
      </c>
      <c r="B83" s="93"/>
      <c r="C83" s="94"/>
      <c r="D83" s="94"/>
      <c r="E83" s="95"/>
      <c r="F83" s="94"/>
      <c r="G83" s="96"/>
      <c r="H83" s="97"/>
      <c r="I83" s="98"/>
      <c r="J83" s="99"/>
      <c r="K83" s="97"/>
      <c r="L83" s="95"/>
      <c r="M83" s="100"/>
      <c r="N83" s="95"/>
      <c r="O83" s="97"/>
      <c r="P83" s="101"/>
      <c r="Q83" s="95"/>
      <c r="R83" s="97"/>
      <c r="S83" s="95"/>
      <c r="T83" s="100"/>
      <c r="U83" s="95"/>
      <c r="V83" s="97"/>
      <c r="W83" s="88"/>
      <c r="X83" s="85" t="str">
        <f t="shared" si="2"/>
        <v xml:space="preserve"> </v>
      </c>
      <c r="Y83" s="86"/>
      <c r="Z83" s="85" t="e">
        <f>VLOOKUP(Y83,データ!J:K,2,FALSE)</f>
        <v>#N/A</v>
      </c>
      <c r="AA83" s="88"/>
      <c r="AB83" s="85" t="e">
        <f>VLOOKUP(AA83,データ!G:H,2,FALSE)</f>
        <v>#N/A</v>
      </c>
      <c r="AC83" s="86"/>
      <c r="AD83" s="88" t="s">
        <v>34</v>
      </c>
      <c r="AE83" s="59" t="e">
        <f t="shared" si="3"/>
        <v>#N/A</v>
      </c>
    </row>
    <row r="84" spans="1:31">
      <c r="A84" s="70">
        <v>72</v>
      </c>
      <c r="B84" s="93"/>
      <c r="C84" s="94"/>
      <c r="D84" s="94"/>
      <c r="E84" s="95"/>
      <c r="F84" s="94"/>
      <c r="G84" s="96"/>
      <c r="H84" s="97"/>
      <c r="I84" s="98"/>
      <c r="J84" s="99"/>
      <c r="K84" s="97"/>
      <c r="L84" s="95"/>
      <c r="M84" s="100"/>
      <c r="N84" s="95"/>
      <c r="O84" s="97"/>
      <c r="P84" s="101"/>
      <c r="Q84" s="95"/>
      <c r="R84" s="97"/>
      <c r="S84" s="95"/>
      <c r="T84" s="100"/>
      <c r="U84" s="95"/>
      <c r="V84" s="97"/>
      <c r="W84" s="88"/>
      <c r="X84" s="85" t="str">
        <f t="shared" si="2"/>
        <v xml:space="preserve"> </v>
      </c>
      <c r="Y84" s="86"/>
      <c r="Z84" s="85" t="e">
        <f>VLOOKUP(Y84,データ!J:K,2,FALSE)</f>
        <v>#N/A</v>
      </c>
      <c r="AA84" s="88"/>
      <c r="AB84" s="85" t="e">
        <f>VLOOKUP(AA84,データ!G:H,2,FALSE)</f>
        <v>#N/A</v>
      </c>
      <c r="AC84" s="86"/>
      <c r="AD84" s="88" t="s">
        <v>34</v>
      </c>
      <c r="AE84" s="59" t="e">
        <f t="shared" si="3"/>
        <v>#N/A</v>
      </c>
    </row>
    <row r="85" spans="1:31">
      <c r="A85" s="70">
        <v>73</v>
      </c>
      <c r="B85" s="93"/>
      <c r="C85" s="94"/>
      <c r="D85" s="94"/>
      <c r="E85" s="95"/>
      <c r="F85" s="94"/>
      <c r="G85" s="96"/>
      <c r="H85" s="97"/>
      <c r="I85" s="98"/>
      <c r="J85" s="99"/>
      <c r="K85" s="97"/>
      <c r="L85" s="95"/>
      <c r="M85" s="100"/>
      <c r="N85" s="95"/>
      <c r="O85" s="97"/>
      <c r="P85" s="101"/>
      <c r="Q85" s="95"/>
      <c r="R85" s="97"/>
      <c r="S85" s="95"/>
      <c r="T85" s="100"/>
      <c r="U85" s="95"/>
      <c r="V85" s="97"/>
      <c r="W85" s="88"/>
      <c r="X85" s="85" t="str">
        <f t="shared" si="2"/>
        <v xml:space="preserve"> </v>
      </c>
      <c r="Y85" s="86"/>
      <c r="Z85" s="85" t="e">
        <f>VLOOKUP(Y85,データ!J:K,2,FALSE)</f>
        <v>#N/A</v>
      </c>
      <c r="AA85" s="88"/>
      <c r="AB85" s="85" t="e">
        <f>VLOOKUP(AA85,データ!G:H,2,FALSE)</f>
        <v>#N/A</v>
      </c>
      <c r="AC85" s="86"/>
      <c r="AD85" s="88" t="s">
        <v>34</v>
      </c>
      <c r="AE85" s="59" t="e">
        <f t="shared" si="3"/>
        <v>#N/A</v>
      </c>
    </row>
    <row r="86" spans="1:31">
      <c r="A86" s="70">
        <v>74</v>
      </c>
      <c r="B86" s="93"/>
      <c r="C86" s="94"/>
      <c r="D86" s="94"/>
      <c r="E86" s="95"/>
      <c r="F86" s="94"/>
      <c r="G86" s="96"/>
      <c r="H86" s="97"/>
      <c r="I86" s="98"/>
      <c r="J86" s="99"/>
      <c r="K86" s="97"/>
      <c r="L86" s="95"/>
      <c r="M86" s="100"/>
      <c r="N86" s="95"/>
      <c r="O86" s="97"/>
      <c r="P86" s="101"/>
      <c r="Q86" s="95"/>
      <c r="R86" s="97"/>
      <c r="S86" s="95"/>
      <c r="T86" s="100"/>
      <c r="U86" s="95"/>
      <c r="V86" s="97"/>
      <c r="W86" s="88"/>
      <c r="X86" s="85" t="str">
        <f t="shared" si="2"/>
        <v xml:space="preserve"> </v>
      </c>
      <c r="Y86" s="86"/>
      <c r="Z86" s="85" t="e">
        <f>VLOOKUP(Y86,データ!J:K,2,FALSE)</f>
        <v>#N/A</v>
      </c>
      <c r="AA86" s="88"/>
      <c r="AB86" s="85" t="e">
        <f>VLOOKUP(AA86,データ!G:H,2,FALSE)</f>
        <v>#N/A</v>
      </c>
      <c r="AC86" s="86"/>
      <c r="AD86" s="88" t="s">
        <v>34</v>
      </c>
      <c r="AE86" s="59" t="e">
        <f t="shared" si="3"/>
        <v>#N/A</v>
      </c>
    </row>
    <row r="87" spans="1:31">
      <c r="A87" s="70">
        <v>75</v>
      </c>
      <c r="B87" s="93"/>
      <c r="C87" s="94"/>
      <c r="D87" s="94"/>
      <c r="E87" s="95"/>
      <c r="F87" s="94"/>
      <c r="G87" s="96"/>
      <c r="H87" s="97"/>
      <c r="I87" s="98"/>
      <c r="J87" s="99"/>
      <c r="K87" s="97"/>
      <c r="L87" s="95"/>
      <c r="M87" s="100"/>
      <c r="N87" s="95"/>
      <c r="O87" s="97"/>
      <c r="P87" s="101"/>
      <c r="Q87" s="95"/>
      <c r="R87" s="97"/>
      <c r="S87" s="95"/>
      <c r="T87" s="100"/>
      <c r="U87" s="95"/>
      <c r="V87" s="97"/>
      <c r="W87" s="88"/>
      <c r="X87" s="85" t="str">
        <f t="shared" si="2"/>
        <v xml:space="preserve"> </v>
      </c>
      <c r="Y87" s="86"/>
      <c r="Z87" s="85" t="e">
        <f>VLOOKUP(Y87,データ!J:K,2,FALSE)</f>
        <v>#N/A</v>
      </c>
      <c r="AA87" s="88"/>
      <c r="AB87" s="85" t="e">
        <f>VLOOKUP(AA87,データ!G:H,2,FALSE)</f>
        <v>#N/A</v>
      </c>
      <c r="AC87" s="86"/>
      <c r="AD87" s="88" t="s">
        <v>34</v>
      </c>
      <c r="AE87" s="59" t="e">
        <f t="shared" si="3"/>
        <v>#N/A</v>
      </c>
    </row>
    <row r="88" spans="1:31">
      <c r="A88" s="70">
        <v>76</v>
      </c>
      <c r="B88" s="93"/>
      <c r="C88" s="94"/>
      <c r="D88" s="94"/>
      <c r="E88" s="95"/>
      <c r="F88" s="94"/>
      <c r="G88" s="96"/>
      <c r="H88" s="97"/>
      <c r="I88" s="98"/>
      <c r="J88" s="99"/>
      <c r="K88" s="97"/>
      <c r="L88" s="95"/>
      <c r="M88" s="100"/>
      <c r="N88" s="95"/>
      <c r="O88" s="97"/>
      <c r="P88" s="101"/>
      <c r="Q88" s="95"/>
      <c r="R88" s="97"/>
      <c r="S88" s="95"/>
      <c r="T88" s="100"/>
      <c r="U88" s="95"/>
      <c r="V88" s="97"/>
      <c r="W88" s="88"/>
      <c r="X88" s="85" t="str">
        <f t="shared" si="2"/>
        <v xml:space="preserve"> </v>
      </c>
      <c r="Y88" s="86"/>
      <c r="Z88" s="85" t="e">
        <f>VLOOKUP(Y88,データ!J:K,2,FALSE)</f>
        <v>#N/A</v>
      </c>
      <c r="AA88" s="88"/>
      <c r="AB88" s="85" t="e">
        <f>VLOOKUP(AA88,データ!G:H,2,FALSE)</f>
        <v>#N/A</v>
      </c>
      <c r="AC88" s="86"/>
      <c r="AD88" s="88" t="s">
        <v>34</v>
      </c>
      <c r="AE88" s="59" t="e">
        <f t="shared" si="3"/>
        <v>#N/A</v>
      </c>
    </row>
    <row r="89" spans="1:31">
      <c r="A89" s="70">
        <v>77</v>
      </c>
      <c r="B89" s="93"/>
      <c r="C89" s="94"/>
      <c r="D89" s="94"/>
      <c r="E89" s="95"/>
      <c r="F89" s="94"/>
      <c r="G89" s="96"/>
      <c r="H89" s="97"/>
      <c r="I89" s="98"/>
      <c r="J89" s="99"/>
      <c r="K89" s="97"/>
      <c r="L89" s="95"/>
      <c r="M89" s="100"/>
      <c r="N89" s="95"/>
      <c r="O89" s="97"/>
      <c r="P89" s="101"/>
      <c r="Q89" s="95"/>
      <c r="R89" s="97"/>
      <c r="S89" s="95"/>
      <c r="T89" s="100"/>
      <c r="U89" s="95"/>
      <c r="V89" s="97"/>
      <c r="W89" s="88"/>
      <c r="X89" s="85" t="str">
        <f t="shared" si="2"/>
        <v xml:space="preserve"> </v>
      </c>
      <c r="Y89" s="86"/>
      <c r="Z89" s="85" t="e">
        <f>VLOOKUP(Y89,データ!J:K,2,FALSE)</f>
        <v>#N/A</v>
      </c>
      <c r="AA89" s="88"/>
      <c r="AB89" s="85" t="e">
        <f>VLOOKUP(AA89,データ!G:H,2,FALSE)</f>
        <v>#N/A</v>
      </c>
      <c r="AC89" s="86"/>
      <c r="AD89" s="88" t="s">
        <v>34</v>
      </c>
      <c r="AE89" s="59" t="e">
        <f t="shared" si="3"/>
        <v>#N/A</v>
      </c>
    </row>
    <row r="90" spans="1:31">
      <c r="A90" s="70">
        <v>78</v>
      </c>
      <c r="B90" s="93"/>
      <c r="C90" s="94"/>
      <c r="D90" s="94"/>
      <c r="E90" s="95"/>
      <c r="F90" s="94"/>
      <c r="G90" s="96"/>
      <c r="H90" s="97"/>
      <c r="I90" s="98"/>
      <c r="J90" s="99"/>
      <c r="K90" s="97"/>
      <c r="L90" s="95"/>
      <c r="M90" s="100"/>
      <c r="N90" s="95"/>
      <c r="O90" s="97"/>
      <c r="P90" s="101"/>
      <c r="Q90" s="95"/>
      <c r="R90" s="97"/>
      <c r="S90" s="95"/>
      <c r="T90" s="100"/>
      <c r="U90" s="95"/>
      <c r="V90" s="97"/>
      <c r="W90" s="88"/>
      <c r="X90" s="85" t="str">
        <f t="shared" si="2"/>
        <v xml:space="preserve"> </v>
      </c>
      <c r="Y90" s="86"/>
      <c r="Z90" s="85" t="e">
        <f>VLOOKUP(Y90,データ!J:K,2,FALSE)</f>
        <v>#N/A</v>
      </c>
      <c r="AA90" s="88"/>
      <c r="AB90" s="85" t="e">
        <f>VLOOKUP(AA90,データ!G:H,2,FALSE)</f>
        <v>#N/A</v>
      </c>
      <c r="AC90" s="86"/>
      <c r="AD90" s="88" t="s">
        <v>34</v>
      </c>
      <c r="AE90" s="59" t="e">
        <f t="shared" si="3"/>
        <v>#N/A</v>
      </c>
    </row>
    <row r="91" spans="1:31">
      <c r="A91" s="70">
        <v>79</v>
      </c>
      <c r="B91" s="93"/>
      <c r="C91" s="94"/>
      <c r="D91" s="94"/>
      <c r="E91" s="95"/>
      <c r="F91" s="94"/>
      <c r="G91" s="96"/>
      <c r="H91" s="97"/>
      <c r="I91" s="98"/>
      <c r="J91" s="99"/>
      <c r="K91" s="97"/>
      <c r="L91" s="95"/>
      <c r="M91" s="100"/>
      <c r="N91" s="95"/>
      <c r="O91" s="97"/>
      <c r="P91" s="101"/>
      <c r="Q91" s="95"/>
      <c r="R91" s="97"/>
      <c r="S91" s="95"/>
      <c r="T91" s="100"/>
      <c r="U91" s="95"/>
      <c r="V91" s="97"/>
      <c r="W91" s="88"/>
      <c r="X91" s="85" t="str">
        <f t="shared" si="2"/>
        <v xml:space="preserve"> </v>
      </c>
      <c r="Y91" s="86"/>
      <c r="Z91" s="85" t="e">
        <f>VLOOKUP(Y91,データ!J:K,2,FALSE)</f>
        <v>#N/A</v>
      </c>
      <c r="AA91" s="88"/>
      <c r="AB91" s="85" t="e">
        <f>VLOOKUP(AA91,データ!G:H,2,FALSE)</f>
        <v>#N/A</v>
      </c>
      <c r="AC91" s="86"/>
      <c r="AD91" s="88" t="s">
        <v>34</v>
      </c>
      <c r="AE91" s="59" t="e">
        <f t="shared" si="3"/>
        <v>#N/A</v>
      </c>
    </row>
    <row r="92" spans="1:31">
      <c r="A92" s="70">
        <v>80</v>
      </c>
      <c r="B92" s="93"/>
      <c r="C92" s="94"/>
      <c r="D92" s="94"/>
      <c r="E92" s="95"/>
      <c r="F92" s="94"/>
      <c r="G92" s="96"/>
      <c r="H92" s="97"/>
      <c r="I92" s="98"/>
      <c r="J92" s="99"/>
      <c r="K92" s="97"/>
      <c r="L92" s="95"/>
      <c r="M92" s="100"/>
      <c r="N92" s="95"/>
      <c r="O92" s="97"/>
      <c r="P92" s="101"/>
      <c r="Q92" s="95"/>
      <c r="R92" s="97"/>
      <c r="S92" s="95"/>
      <c r="T92" s="100"/>
      <c r="U92" s="95"/>
      <c r="V92" s="97"/>
      <c r="W92" s="88"/>
      <c r="X92" s="85" t="str">
        <f t="shared" si="2"/>
        <v xml:space="preserve"> </v>
      </c>
      <c r="Y92" s="86"/>
      <c r="Z92" s="85" t="e">
        <f>VLOOKUP(Y92,データ!J:K,2,FALSE)</f>
        <v>#N/A</v>
      </c>
      <c r="AA92" s="88"/>
      <c r="AB92" s="85" t="e">
        <f>VLOOKUP(AA92,データ!G:H,2,FALSE)</f>
        <v>#N/A</v>
      </c>
      <c r="AC92" s="86"/>
      <c r="AD92" s="88" t="s">
        <v>34</v>
      </c>
      <c r="AE92" s="59" t="e">
        <f t="shared" si="3"/>
        <v>#N/A</v>
      </c>
    </row>
    <row r="93" spans="1:31">
      <c r="A93" s="70">
        <v>81</v>
      </c>
      <c r="B93" s="93"/>
      <c r="C93" s="94"/>
      <c r="D93" s="94"/>
      <c r="E93" s="95"/>
      <c r="F93" s="94"/>
      <c r="G93" s="96"/>
      <c r="H93" s="97"/>
      <c r="I93" s="98"/>
      <c r="J93" s="99"/>
      <c r="K93" s="97"/>
      <c r="L93" s="95"/>
      <c r="M93" s="100"/>
      <c r="N93" s="95"/>
      <c r="O93" s="97"/>
      <c r="P93" s="101"/>
      <c r="Q93" s="95"/>
      <c r="R93" s="97"/>
      <c r="S93" s="95"/>
      <c r="T93" s="100"/>
      <c r="U93" s="95"/>
      <c r="V93" s="97"/>
      <c r="W93" s="88"/>
      <c r="X93" s="85" t="str">
        <f t="shared" si="2"/>
        <v xml:space="preserve"> </v>
      </c>
      <c r="Y93" s="86"/>
      <c r="Z93" s="85" t="e">
        <f>VLOOKUP(Y93,データ!J:K,2,FALSE)</f>
        <v>#N/A</v>
      </c>
      <c r="AA93" s="88"/>
      <c r="AB93" s="85" t="e">
        <f>VLOOKUP(AA93,データ!G:H,2,FALSE)</f>
        <v>#N/A</v>
      </c>
      <c r="AC93" s="86"/>
      <c r="AD93" s="88" t="s">
        <v>34</v>
      </c>
      <c r="AE93" s="59" t="e">
        <f t="shared" si="3"/>
        <v>#N/A</v>
      </c>
    </row>
    <row r="94" spans="1:31">
      <c r="A94" s="70">
        <v>82</v>
      </c>
      <c r="B94" s="93"/>
      <c r="C94" s="94"/>
      <c r="D94" s="94"/>
      <c r="E94" s="95"/>
      <c r="F94" s="94"/>
      <c r="G94" s="96"/>
      <c r="H94" s="97"/>
      <c r="I94" s="98"/>
      <c r="J94" s="99"/>
      <c r="K94" s="97"/>
      <c r="L94" s="95"/>
      <c r="M94" s="100"/>
      <c r="N94" s="95"/>
      <c r="O94" s="97"/>
      <c r="P94" s="101"/>
      <c r="Q94" s="95"/>
      <c r="R94" s="97"/>
      <c r="S94" s="95"/>
      <c r="T94" s="100"/>
      <c r="U94" s="95"/>
      <c r="V94" s="97"/>
      <c r="W94" s="88"/>
      <c r="X94" s="85" t="str">
        <f t="shared" si="2"/>
        <v xml:space="preserve"> </v>
      </c>
      <c r="Y94" s="86"/>
      <c r="Z94" s="85" t="e">
        <f>VLOOKUP(Y94,データ!J:K,2,FALSE)</f>
        <v>#N/A</v>
      </c>
      <c r="AA94" s="88"/>
      <c r="AB94" s="85" t="e">
        <f>VLOOKUP(AA94,データ!G:H,2,FALSE)</f>
        <v>#N/A</v>
      </c>
      <c r="AC94" s="86"/>
      <c r="AD94" s="88" t="s">
        <v>34</v>
      </c>
      <c r="AE94" s="59" t="e">
        <f t="shared" si="3"/>
        <v>#N/A</v>
      </c>
    </row>
    <row r="95" spans="1:31">
      <c r="A95" s="70">
        <v>83</v>
      </c>
      <c r="B95" s="93"/>
      <c r="C95" s="94"/>
      <c r="D95" s="94"/>
      <c r="E95" s="95"/>
      <c r="F95" s="94"/>
      <c r="G95" s="96"/>
      <c r="H95" s="97"/>
      <c r="I95" s="98"/>
      <c r="J95" s="99"/>
      <c r="K95" s="97"/>
      <c r="L95" s="95"/>
      <c r="M95" s="100"/>
      <c r="N95" s="95"/>
      <c r="O95" s="97"/>
      <c r="P95" s="101"/>
      <c r="Q95" s="95"/>
      <c r="R95" s="97"/>
      <c r="S95" s="95"/>
      <c r="T95" s="100"/>
      <c r="U95" s="95"/>
      <c r="V95" s="97"/>
      <c r="W95" s="88"/>
      <c r="X95" s="85" t="str">
        <f t="shared" si="2"/>
        <v xml:space="preserve"> </v>
      </c>
      <c r="Y95" s="86"/>
      <c r="Z95" s="85" t="e">
        <f>VLOOKUP(Y95,データ!J:K,2,FALSE)</f>
        <v>#N/A</v>
      </c>
      <c r="AA95" s="88"/>
      <c r="AB95" s="85" t="e">
        <f>VLOOKUP(AA95,データ!G:H,2,FALSE)</f>
        <v>#N/A</v>
      </c>
      <c r="AC95" s="86"/>
      <c r="AD95" s="88" t="s">
        <v>34</v>
      </c>
      <c r="AE95" s="59" t="e">
        <f t="shared" si="3"/>
        <v>#N/A</v>
      </c>
    </row>
    <row r="96" spans="1:31">
      <c r="A96" s="70">
        <v>84</v>
      </c>
      <c r="B96" s="93"/>
      <c r="C96" s="94"/>
      <c r="D96" s="94"/>
      <c r="E96" s="95"/>
      <c r="F96" s="94"/>
      <c r="G96" s="96"/>
      <c r="H96" s="97"/>
      <c r="I96" s="98"/>
      <c r="J96" s="99"/>
      <c r="K96" s="97"/>
      <c r="L96" s="95"/>
      <c r="M96" s="100"/>
      <c r="N96" s="95"/>
      <c r="O96" s="97"/>
      <c r="P96" s="101"/>
      <c r="Q96" s="95"/>
      <c r="R96" s="97"/>
      <c r="S96" s="95"/>
      <c r="T96" s="100"/>
      <c r="U96" s="95"/>
      <c r="V96" s="97"/>
      <c r="W96" s="88"/>
      <c r="X96" s="85" t="str">
        <f t="shared" si="2"/>
        <v xml:space="preserve"> </v>
      </c>
      <c r="Y96" s="86"/>
      <c r="Z96" s="85" t="e">
        <f>VLOOKUP(Y96,データ!J:K,2,FALSE)</f>
        <v>#N/A</v>
      </c>
      <c r="AA96" s="88"/>
      <c r="AB96" s="85" t="e">
        <f>VLOOKUP(AA96,データ!G:H,2,FALSE)</f>
        <v>#N/A</v>
      </c>
      <c r="AC96" s="86"/>
      <c r="AD96" s="88" t="s">
        <v>34</v>
      </c>
      <c r="AE96" s="59" t="e">
        <f t="shared" si="3"/>
        <v>#N/A</v>
      </c>
    </row>
    <row r="97" spans="1:31">
      <c r="A97" s="70">
        <v>85</v>
      </c>
      <c r="B97" s="93"/>
      <c r="C97" s="94"/>
      <c r="D97" s="94"/>
      <c r="E97" s="95"/>
      <c r="F97" s="94"/>
      <c r="G97" s="96"/>
      <c r="H97" s="97"/>
      <c r="I97" s="98"/>
      <c r="J97" s="99"/>
      <c r="K97" s="97"/>
      <c r="L97" s="95"/>
      <c r="M97" s="100"/>
      <c r="N97" s="95"/>
      <c r="O97" s="97"/>
      <c r="P97" s="101"/>
      <c r="Q97" s="95"/>
      <c r="R97" s="97"/>
      <c r="S97" s="95"/>
      <c r="T97" s="100"/>
      <c r="U97" s="95"/>
      <c r="V97" s="97"/>
      <c r="W97" s="88"/>
      <c r="X97" s="85" t="str">
        <f t="shared" si="2"/>
        <v xml:space="preserve"> </v>
      </c>
      <c r="Y97" s="86"/>
      <c r="Z97" s="85" t="e">
        <f>VLOOKUP(Y97,データ!J:K,2,FALSE)</f>
        <v>#N/A</v>
      </c>
      <c r="AA97" s="88"/>
      <c r="AB97" s="85" t="e">
        <f>VLOOKUP(AA97,データ!G:H,2,FALSE)</f>
        <v>#N/A</v>
      </c>
      <c r="AC97" s="86"/>
      <c r="AD97" s="88" t="s">
        <v>34</v>
      </c>
      <c r="AE97" s="59" t="e">
        <f t="shared" si="3"/>
        <v>#N/A</v>
      </c>
    </row>
    <row r="98" spans="1:31">
      <c r="A98" s="70">
        <v>86</v>
      </c>
      <c r="B98" s="93"/>
      <c r="C98" s="94"/>
      <c r="D98" s="94"/>
      <c r="E98" s="95"/>
      <c r="F98" s="94"/>
      <c r="G98" s="96"/>
      <c r="H98" s="97"/>
      <c r="I98" s="98"/>
      <c r="J98" s="99"/>
      <c r="K98" s="97"/>
      <c r="L98" s="95"/>
      <c r="M98" s="100"/>
      <c r="N98" s="95"/>
      <c r="O98" s="97"/>
      <c r="P98" s="101"/>
      <c r="Q98" s="95"/>
      <c r="R98" s="97"/>
      <c r="S98" s="95"/>
      <c r="T98" s="100"/>
      <c r="U98" s="95"/>
      <c r="V98" s="97"/>
      <c r="W98" s="88"/>
      <c r="X98" s="85" t="str">
        <f t="shared" si="2"/>
        <v xml:space="preserve"> </v>
      </c>
      <c r="Y98" s="86"/>
      <c r="Z98" s="85" t="e">
        <f>VLOOKUP(Y98,データ!J:K,2,FALSE)</f>
        <v>#N/A</v>
      </c>
      <c r="AA98" s="88"/>
      <c r="AB98" s="85" t="e">
        <f>VLOOKUP(AA98,データ!G:H,2,FALSE)</f>
        <v>#N/A</v>
      </c>
      <c r="AC98" s="86"/>
      <c r="AD98" s="88" t="s">
        <v>34</v>
      </c>
      <c r="AE98" s="59" t="e">
        <f t="shared" si="3"/>
        <v>#N/A</v>
      </c>
    </row>
    <row r="99" spans="1:31">
      <c r="A99" s="70">
        <v>87</v>
      </c>
      <c r="B99" s="93"/>
      <c r="C99" s="94"/>
      <c r="D99" s="94"/>
      <c r="E99" s="95"/>
      <c r="F99" s="94"/>
      <c r="G99" s="96"/>
      <c r="H99" s="97"/>
      <c r="I99" s="98"/>
      <c r="J99" s="99"/>
      <c r="K99" s="97"/>
      <c r="L99" s="95"/>
      <c r="M99" s="100"/>
      <c r="N99" s="95"/>
      <c r="O99" s="97"/>
      <c r="P99" s="101"/>
      <c r="Q99" s="95"/>
      <c r="R99" s="97"/>
      <c r="S99" s="95"/>
      <c r="T99" s="100"/>
      <c r="U99" s="95"/>
      <c r="V99" s="97"/>
      <c r="W99" s="88"/>
      <c r="X99" s="85" t="str">
        <f t="shared" si="2"/>
        <v xml:space="preserve"> </v>
      </c>
      <c r="Y99" s="86"/>
      <c r="Z99" s="85" t="e">
        <f>VLOOKUP(Y99,データ!J:K,2,FALSE)</f>
        <v>#N/A</v>
      </c>
      <c r="AA99" s="88"/>
      <c r="AB99" s="85" t="e">
        <f>VLOOKUP(AA99,データ!G:H,2,FALSE)</f>
        <v>#N/A</v>
      </c>
      <c r="AC99" s="86"/>
      <c r="AD99" s="88" t="s">
        <v>34</v>
      </c>
      <c r="AE99" s="59" t="e">
        <f t="shared" si="3"/>
        <v>#N/A</v>
      </c>
    </row>
    <row r="100" spans="1:31">
      <c r="A100" s="70">
        <v>88</v>
      </c>
      <c r="B100" s="93"/>
      <c r="C100" s="94"/>
      <c r="D100" s="94"/>
      <c r="E100" s="95"/>
      <c r="F100" s="94"/>
      <c r="G100" s="96"/>
      <c r="H100" s="97"/>
      <c r="I100" s="98"/>
      <c r="J100" s="99"/>
      <c r="K100" s="97"/>
      <c r="L100" s="95"/>
      <c r="M100" s="100"/>
      <c r="N100" s="95"/>
      <c r="O100" s="97"/>
      <c r="P100" s="101"/>
      <c r="Q100" s="95"/>
      <c r="R100" s="97"/>
      <c r="S100" s="95"/>
      <c r="T100" s="100"/>
      <c r="U100" s="95"/>
      <c r="V100" s="97"/>
      <c r="W100" s="88"/>
      <c r="X100" s="85" t="str">
        <f t="shared" si="2"/>
        <v xml:space="preserve"> </v>
      </c>
      <c r="Y100" s="86"/>
      <c r="Z100" s="85" t="e">
        <f>VLOOKUP(Y100,データ!J:K,2,FALSE)</f>
        <v>#N/A</v>
      </c>
      <c r="AA100" s="88"/>
      <c r="AB100" s="85" t="e">
        <f>VLOOKUP(AA100,データ!G:H,2,FALSE)</f>
        <v>#N/A</v>
      </c>
      <c r="AC100" s="86"/>
      <c r="AD100" s="88" t="s">
        <v>34</v>
      </c>
      <c r="AE100" s="59" t="e">
        <f t="shared" si="3"/>
        <v>#N/A</v>
      </c>
    </row>
    <row r="101" spans="1:31">
      <c r="A101" s="70">
        <v>89</v>
      </c>
      <c r="B101" s="93"/>
      <c r="C101" s="94"/>
      <c r="D101" s="94"/>
      <c r="E101" s="95"/>
      <c r="F101" s="94"/>
      <c r="G101" s="96"/>
      <c r="H101" s="97"/>
      <c r="I101" s="98"/>
      <c r="J101" s="99"/>
      <c r="K101" s="97"/>
      <c r="L101" s="95"/>
      <c r="M101" s="100"/>
      <c r="N101" s="95"/>
      <c r="O101" s="97"/>
      <c r="P101" s="101"/>
      <c r="Q101" s="95"/>
      <c r="R101" s="97"/>
      <c r="S101" s="95"/>
      <c r="T101" s="100"/>
      <c r="U101" s="95"/>
      <c r="V101" s="97"/>
      <c r="W101" s="88"/>
      <c r="X101" s="85" t="str">
        <f t="shared" si="2"/>
        <v xml:space="preserve"> </v>
      </c>
      <c r="Y101" s="86"/>
      <c r="Z101" s="85" t="e">
        <f>VLOOKUP(Y101,データ!J:K,2,FALSE)</f>
        <v>#N/A</v>
      </c>
      <c r="AA101" s="88"/>
      <c r="AB101" s="85" t="e">
        <f>VLOOKUP(AA101,データ!G:H,2,FALSE)</f>
        <v>#N/A</v>
      </c>
      <c r="AC101" s="86"/>
      <c r="AD101" s="88" t="s">
        <v>34</v>
      </c>
      <c r="AE101" s="59" t="e">
        <f t="shared" si="3"/>
        <v>#N/A</v>
      </c>
    </row>
    <row r="102" spans="1:31">
      <c r="A102" s="70">
        <v>90</v>
      </c>
      <c r="B102" s="93"/>
      <c r="C102" s="94"/>
      <c r="D102" s="94"/>
      <c r="E102" s="95"/>
      <c r="F102" s="94"/>
      <c r="G102" s="96"/>
      <c r="H102" s="97"/>
      <c r="I102" s="98"/>
      <c r="J102" s="99"/>
      <c r="K102" s="97"/>
      <c r="L102" s="95"/>
      <c r="M102" s="100"/>
      <c r="N102" s="95"/>
      <c r="O102" s="97"/>
      <c r="P102" s="101"/>
      <c r="Q102" s="95"/>
      <c r="R102" s="97"/>
      <c r="S102" s="95"/>
      <c r="T102" s="100"/>
      <c r="U102" s="95"/>
      <c r="V102" s="97"/>
      <c r="W102" s="88"/>
      <c r="X102" s="85" t="str">
        <f t="shared" si="2"/>
        <v xml:space="preserve"> </v>
      </c>
      <c r="Y102" s="86"/>
      <c r="Z102" s="85" t="e">
        <f>VLOOKUP(Y102,データ!J:K,2,FALSE)</f>
        <v>#N/A</v>
      </c>
      <c r="AA102" s="88"/>
      <c r="AB102" s="85" t="e">
        <f>VLOOKUP(AA102,データ!G:H,2,FALSE)</f>
        <v>#N/A</v>
      </c>
      <c r="AC102" s="86"/>
      <c r="AD102" s="88" t="s">
        <v>34</v>
      </c>
      <c r="AE102" s="59" t="e">
        <f t="shared" si="3"/>
        <v>#N/A</v>
      </c>
    </row>
    <row r="103" spans="1:31">
      <c r="A103" s="70">
        <v>91</v>
      </c>
      <c r="B103" s="93"/>
      <c r="C103" s="94"/>
      <c r="D103" s="94"/>
      <c r="E103" s="95"/>
      <c r="F103" s="94"/>
      <c r="G103" s="96"/>
      <c r="H103" s="97"/>
      <c r="I103" s="98"/>
      <c r="J103" s="99"/>
      <c r="K103" s="97"/>
      <c r="L103" s="95"/>
      <c r="M103" s="100"/>
      <c r="N103" s="95"/>
      <c r="O103" s="97"/>
      <c r="P103" s="101"/>
      <c r="Q103" s="95"/>
      <c r="R103" s="97"/>
      <c r="S103" s="95"/>
      <c r="T103" s="100"/>
      <c r="U103" s="95"/>
      <c r="V103" s="97"/>
      <c r="W103" s="88"/>
      <c r="X103" s="85" t="str">
        <f t="shared" si="2"/>
        <v xml:space="preserve"> </v>
      </c>
      <c r="Y103" s="86"/>
      <c r="Z103" s="85" t="e">
        <f>VLOOKUP(Y103,データ!J:K,2,FALSE)</f>
        <v>#N/A</v>
      </c>
      <c r="AA103" s="88"/>
      <c r="AB103" s="85" t="e">
        <f>VLOOKUP(AA103,データ!G:H,2,FALSE)</f>
        <v>#N/A</v>
      </c>
      <c r="AC103" s="86"/>
      <c r="AD103" s="88" t="s">
        <v>34</v>
      </c>
      <c r="AE103" s="59" t="e">
        <f t="shared" si="3"/>
        <v>#N/A</v>
      </c>
    </row>
    <row r="104" spans="1:31">
      <c r="A104" s="70">
        <v>92</v>
      </c>
      <c r="B104" s="93"/>
      <c r="C104" s="94"/>
      <c r="D104" s="94"/>
      <c r="E104" s="95"/>
      <c r="F104" s="94"/>
      <c r="G104" s="96"/>
      <c r="H104" s="97"/>
      <c r="I104" s="98"/>
      <c r="J104" s="99"/>
      <c r="K104" s="97"/>
      <c r="L104" s="95"/>
      <c r="M104" s="100"/>
      <c r="N104" s="95"/>
      <c r="O104" s="97"/>
      <c r="P104" s="101"/>
      <c r="Q104" s="95"/>
      <c r="R104" s="97"/>
      <c r="S104" s="95"/>
      <c r="T104" s="100"/>
      <c r="U104" s="95"/>
      <c r="V104" s="97"/>
      <c r="W104" s="88"/>
      <c r="X104" s="85" t="str">
        <f t="shared" si="2"/>
        <v xml:space="preserve"> </v>
      </c>
      <c r="Y104" s="86"/>
      <c r="Z104" s="85" t="e">
        <f>VLOOKUP(Y104,データ!J:K,2,FALSE)</f>
        <v>#N/A</v>
      </c>
      <c r="AA104" s="88"/>
      <c r="AB104" s="85" t="e">
        <f>VLOOKUP(AA104,データ!G:H,2,FALSE)</f>
        <v>#N/A</v>
      </c>
      <c r="AC104" s="86"/>
      <c r="AD104" s="88" t="s">
        <v>34</v>
      </c>
      <c r="AE104" s="59" t="e">
        <f t="shared" si="3"/>
        <v>#N/A</v>
      </c>
    </row>
    <row r="105" spans="1:31">
      <c r="A105" s="70">
        <v>93</v>
      </c>
      <c r="B105" s="93"/>
      <c r="C105" s="94"/>
      <c r="D105" s="94"/>
      <c r="E105" s="95"/>
      <c r="F105" s="94"/>
      <c r="G105" s="96"/>
      <c r="H105" s="97"/>
      <c r="I105" s="98"/>
      <c r="J105" s="99"/>
      <c r="K105" s="97"/>
      <c r="L105" s="95"/>
      <c r="M105" s="100"/>
      <c r="N105" s="95"/>
      <c r="O105" s="97"/>
      <c r="P105" s="101"/>
      <c r="Q105" s="95"/>
      <c r="R105" s="97"/>
      <c r="S105" s="95"/>
      <c r="T105" s="100"/>
      <c r="U105" s="95"/>
      <c r="V105" s="97"/>
      <c r="W105" s="88"/>
      <c r="X105" s="85" t="str">
        <f t="shared" si="2"/>
        <v xml:space="preserve"> </v>
      </c>
      <c r="Y105" s="86"/>
      <c r="Z105" s="85" t="e">
        <f>VLOOKUP(Y105,データ!J:K,2,FALSE)</f>
        <v>#N/A</v>
      </c>
      <c r="AA105" s="88"/>
      <c r="AB105" s="85" t="e">
        <f>VLOOKUP(AA105,データ!G:H,2,FALSE)</f>
        <v>#N/A</v>
      </c>
      <c r="AC105" s="86"/>
      <c r="AD105" s="88" t="s">
        <v>34</v>
      </c>
      <c r="AE105" s="59" t="e">
        <f t="shared" si="3"/>
        <v>#N/A</v>
      </c>
    </row>
    <row r="106" spans="1:31">
      <c r="A106" s="70">
        <v>94</v>
      </c>
      <c r="B106" s="93"/>
      <c r="C106" s="94"/>
      <c r="D106" s="94"/>
      <c r="E106" s="95"/>
      <c r="F106" s="94"/>
      <c r="G106" s="96"/>
      <c r="H106" s="97"/>
      <c r="I106" s="98"/>
      <c r="J106" s="99"/>
      <c r="K106" s="97"/>
      <c r="L106" s="95"/>
      <c r="M106" s="100"/>
      <c r="N106" s="95"/>
      <c r="O106" s="97"/>
      <c r="P106" s="101"/>
      <c r="Q106" s="95"/>
      <c r="R106" s="97"/>
      <c r="S106" s="95"/>
      <c r="T106" s="100"/>
      <c r="U106" s="95"/>
      <c r="V106" s="97"/>
      <c r="W106" s="88"/>
      <c r="X106" s="85" t="str">
        <f t="shared" si="2"/>
        <v xml:space="preserve"> </v>
      </c>
      <c r="Y106" s="86"/>
      <c r="Z106" s="85" t="e">
        <f>VLOOKUP(Y106,データ!J:K,2,FALSE)</f>
        <v>#N/A</v>
      </c>
      <c r="AA106" s="88"/>
      <c r="AB106" s="85" t="e">
        <f>VLOOKUP(AA106,データ!G:H,2,FALSE)</f>
        <v>#N/A</v>
      </c>
      <c r="AC106" s="86"/>
      <c r="AD106" s="88" t="s">
        <v>34</v>
      </c>
      <c r="AE106" s="59" t="e">
        <f t="shared" si="3"/>
        <v>#N/A</v>
      </c>
    </row>
    <row r="107" spans="1:31">
      <c r="A107" s="70">
        <v>95</v>
      </c>
      <c r="B107" s="93"/>
      <c r="C107" s="94"/>
      <c r="D107" s="94"/>
      <c r="E107" s="95"/>
      <c r="F107" s="94"/>
      <c r="G107" s="96"/>
      <c r="H107" s="97"/>
      <c r="I107" s="98"/>
      <c r="J107" s="99"/>
      <c r="K107" s="97"/>
      <c r="L107" s="95"/>
      <c r="M107" s="100"/>
      <c r="N107" s="95"/>
      <c r="O107" s="97"/>
      <c r="P107" s="101"/>
      <c r="Q107" s="95"/>
      <c r="R107" s="97"/>
      <c r="S107" s="95"/>
      <c r="T107" s="100"/>
      <c r="U107" s="95"/>
      <c r="V107" s="97"/>
      <c r="W107" s="88"/>
      <c r="X107" s="85" t="str">
        <f t="shared" si="2"/>
        <v xml:space="preserve"> </v>
      </c>
      <c r="Y107" s="86"/>
      <c r="Z107" s="85" t="e">
        <f>VLOOKUP(Y107,データ!J:K,2,FALSE)</f>
        <v>#N/A</v>
      </c>
      <c r="AA107" s="88"/>
      <c r="AB107" s="85" t="e">
        <f>VLOOKUP(AA107,データ!G:H,2,FALSE)</f>
        <v>#N/A</v>
      </c>
      <c r="AC107" s="86"/>
      <c r="AD107" s="88" t="s">
        <v>34</v>
      </c>
      <c r="AE107" s="59" t="e">
        <f t="shared" si="3"/>
        <v>#N/A</v>
      </c>
    </row>
    <row r="108" spans="1:31">
      <c r="A108" s="70">
        <v>96</v>
      </c>
      <c r="B108" s="93"/>
      <c r="C108" s="94"/>
      <c r="D108" s="94"/>
      <c r="E108" s="95"/>
      <c r="F108" s="94"/>
      <c r="G108" s="96"/>
      <c r="H108" s="97"/>
      <c r="I108" s="98"/>
      <c r="J108" s="99"/>
      <c r="K108" s="97"/>
      <c r="L108" s="95"/>
      <c r="M108" s="100"/>
      <c r="N108" s="95"/>
      <c r="O108" s="97"/>
      <c r="P108" s="101"/>
      <c r="Q108" s="95"/>
      <c r="R108" s="97"/>
      <c r="S108" s="95"/>
      <c r="T108" s="100"/>
      <c r="U108" s="95"/>
      <c r="V108" s="97"/>
      <c r="W108" s="88"/>
      <c r="X108" s="85" t="str">
        <f t="shared" ref="X108:X171" si="4">CONCATENATE(S108,U108," ",W108,V108)</f>
        <v xml:space="preserve"> </v>
      </c>
      <c r="Y108" s="86"/>
      <c r="Z108" s="85" t="e">
        <f>VLOOKUP(Y108,データ!J:K,2,FALSE)</f>
        <v>#N/A</v>
      </c>
      <c r="AA108" s="88"/>
      <c r="AB108" s="85" t="e">
        <f>VLOOKUP(AA108,データ!G:H,2,FALSE)</f>
        <v>#N/A</v>
      </c>
      <c r="AC108" s="86"/>
      <c r="AD108" s="88" t="s">
        <v>34</v>
      </c>
      <c r="AE108" s="59" t="e">
        <f t="shared" ref="AE108:AE171" si="5">CONCATENATE(Z108,AB108,AD108,AC108)</f>
        <v>#N/A</v>
      </c>
    </row>
    <row r="109" spans="1:31">
      <c r="A109" s="70">
        <v>97</v>
      </c>
      <c r="B109" s="93"/>
      <c r="C109" s="94"/>
      <c r="D109" s="94"/>
      <c r="E109" s="95"/>
      <c r="F109" s="94"/>
      <c r="G109" s="96"/>
      <c r="H109" s="97"/>
      <c r="I109" s="98"/>
      <c r="J109" s="99"/>
      <c r="K109" s="97"/>
      <c r="L109" s="95"/>
      <c r="M109" s="100"/>
      <c r="N109" s="95"/>
      <c r="O109" s="97"/>
      <c r="P109" s="101"/>
      <c r="Q109" s="95"/>
      <c r="R109" s="97"/>
      <c r="S109" s="95"/>
      <c r="T109" s="100"/>
      <c r="U109" s="95"/>
      <c r="V109" s="97"/>
      <c r="W109" s="88"/>
      <c r="X109" s="85" t="str">
        <f t="shared" si="4"/>
        <v xml:space="preserve"> </v>
      </c>
      <c r="Y109" s="86"/>
      <c r="Z109" s="85" t="e">
        <f>VLOOKUP(Y109,データ!J:K,2,FALSE)</f>
        <v>#N/A</v>
      </c>
      <c r="AA109" s="88"/>
      <c r="AB109" s="85" t="e">
        <f>VLOOKUP(AA109,データ!G:H,2,FALSE)</f>
        <v>#N/A</v>
      </c>
      <c r="AC109" s="86"/>
      <c r="AD109" s="88" t="s">
        <v>34</v>
      </c>
      <c r="AE109" s="59" t="e">
        <f t="shared" si="5"/>
        <v>#N/A</v>
      </c>
    </row>
    <row r="110" spans="1:31">
      <c r="A110" s="70">
        <v>98</v>
      </c>
      <c r="B110" s="93"/>
      <c r="C110" s="94"/>
      <c r="D110" s="94"/>
      <c r="E110" s="95"/>
      <c r="F110" s="94"/>
      <c r="G110" s="96"/>
      <c r="H110" s="97"/>
      <c r="I110" s="98"/>
      <c r="J110" s="99"/>
      <c r="K110" s="97"/>
      <c r="L110" s="95"/>
      <c r="M110" s="100"/>
      <c r="N110" s="95"/>
      <c r="O110" s="97"/>
      <c r="P110" s="101"/>
      <c r="Q110" s="95"/>
      <c r="R110" s="97"/>
      <c r="S110" s="95"/>
      <c r="T110" s="100"/>
      <c r="U110" s="95"/>
      <c r="V110" s="97"/>
      <c r="W110" s="88"/>
      <c r="X110" s="85" t="str">
        <f t="shared" si="4"/>
        <v xml:space="preserve"> </v>
      </c>
      <c r="Y110" s="86"/>
      <c r="Z110" s="85" t="e">
        <f>VLOOKUP(Y110,データ!J:K,2,FALSE)</f>
        <v>#N/A</v>
      </c>
      <c r="AA110" s="88"/>
      <c r="AB110" s="85" t="e">
        <f>VLOOKUP(AA110,データ!G:H,2,FALSE)</f>
        <v>#N/A</v>
      </c>
      <c r="AC110" s="86"/>
      <c r="AD110" s="88" t="s">
        <v>34</v>
      </c>
      <c r="AE110" s="59" t="e">
        <f t="shared" si="5"/>
        <v>#N/A</v>
      </c>
    </row>
    <row r="111" spans="1:31">
      <c r="A111" s="70">
        <v>99</v>
      </c>
      <c r="B111" s="93"/>
      <c r="C111" s="94"/>
      <c r="D111" s="94"/>
      <c r="E111" s="95"/>
      <c r="F111" s="94"/>
      <c r="G111" s="96"/>
      <c r="H111" s="97"/>
      <c r="I111" s="98"/>
      <c r="J111" s="99"/>
      <c r="K111" s="97"/>
      <c r="L111" s="95"/>
      <c r="M111" s="100"/>
      <c r="N111" s="95"/>
      <c r="O111" s="97"/>
      <c r="P111" s="101"/>
      <c r="Q111" s="95"/>
      <c r="R111" s="97"/>
      <c r="S111" s="95"/>
      <c r="T111" s="100"/>
      <c r="U111" s="95"/>
      <c r="V111" s="97"/>
      <c r="W111" s="88"/>
      <c r="X111" s="85" t="str">
        <f t="shared" si="4"/>
        <v xml:space="preserve"> </v>
      </c>
      <c r="Y111" s="86"/>
      <c r="Z111" s="85" t="e">
        <f>VLOOKUP(Y111,データ!J:K,2,FALSE)</f>
        <v>#N/A</v>
      </c>
      <c r="AA111" s="88"/>
      <c r="AB111" s="85" t="e">
        <f>VLOOKUP(AA111,データ!G:H,2,FALSE)</f>
        <v>#N/A</v>
      </c>
      <c r="AC111" s="86"/>
      <c r="AD111" s="88" t="s">
        <v>34</v>
      </c>
      <c r="AE111" s="59" t="e">
        <f t="shared" si="5"/>
        <v>#N/A</v>
      </c>
    </row>
    <row r="112" spans="1:31">
      <c r="A112" s="70">
        <v>100</v>
      </c>
      <c r="B112" s="93"/>
      <c r="C112" s="94"/>
      <c r="D112" s="94"/>
      <c r="E112" s="95"/>
      <c r="F112" s="94"/>
      <c r="G112" s="96"/>
      <c r="H112" s="97"/>
      <c r="I112" s="98"/>
      <c r="J112" s="99"/>
      <c r="K112" s="97"/>
      <c r="L112" s="95"/>
      <c r="M112" s="100"/>
      <c r="N112" s="95"/>
      <c r="O112" s="97"/>
      <c r="P112" s="101"/>
      <c r="Q112" s="95"/>
      <c r="R112" s="97"/>
      <c r="S112" s="95"/>
      <c r="T112" s="100"/>
      <c r="U112" s="95"/>
      <c r="V112" s="97"/>
      <c r="W112" s="88"/>
      <c r="X112" s="85" t="str">
        <f t="shared" si="4"/>
        <v xml:space="preserve"> </v>
      </c>
      <c r="Y112" s="86"/>
      <c r="Z112" s="85" t="e">
        <f>VLOOKUP(Y112,データ!J:K,2,FALSE)</f>
        <v>#N/A</v>
      </c>
      <c r="AA112" s="88"/>
      <c r="AB112" s="85" t="e">
        <f>VLOOKUP(AA112,データ!G:H,2,FALSE)</f>
        <v>#N/A</v>
      </c>
      <c r="AC112" s="86"/>
      <c r="AD112" s="88" t="s">
        <v>34</v>
      </c>
      <c r="AE112" s="59" t="e">
        <f t="shared" si="5"/>
        <v>#N/A</v>
      </c>
    </row>
    <row r="113" spans="1:31">
      <c r="A113" s="70">
        <v>101</v>
      </c>
      <c r="B113" s="93"/>
      <c r="C113" s="94"/>
      <c r="D113" s="94"/>
      <c r="E113" s="95"/>
      <c r="F113" s="94"/>
      <c r="G113" s="96"/>
      <c r="H113" s="97"/>
      <c r="I113" s="98"/>
      <c r="J113" s="99"/>
      <c r="K113" s="97"/>
      <c r="L113" s="95"/>
      <c r="M113" s="100"/>
      <c r="N113" s="95"/>
      <c r="O113" s="97"/>
      <c r="P113" s="101"/>
      <c r="Q113" s="95"/>
      <c r="R113" s="97"/>
      <c r="S113" s="95"/>
      <c r="T113" s="100"/>
      <c r="U113" s="95"/>
      <c r="V113" s="97"/>
      <c r="W113" s="88"/>
      <c r="X113" s="85" t="str">
        <f t="shared" si="4"/>
        <v xml:space="preserve"> </v>
      </c>
      <c r="Y113" s="86"/>
      <c r="Z113" s="85" t="e">
        <f>VLOOKUP(Y113,データ!J:K,2,FALSE)</f>
        <v>#N/A</v>
      </c>
      <c r="AA113" s="88"/>
      <c r="AB113" s="85" t="e">
        <f>VLOOKUP(AA113,データ!G:H,2,FALSE)</f>
        <v>#N/A</v>
      </c>
      <c r="AC113" s="86"/>
      <c r="AD113" s="88" t="s">
        <v>34</v>
      </c>
      <c r="AE113" s="59" t="e">
        <f t="shared" si="5"/>
        <v>#N/A</v>
      </c>
    </row>
    <row r="114" spans="1:31">
      <c r="A114" s="70">
        <v>102</v>
      </c>
      <c r="B114" s="93"/>
      <c r="C114" s="94"/>
      <c r="D114" s="94"/>
      <c r="E114" s="95"/>
      <c r="F114" s="94"/>
      <c r="G114" s="96"/>
      <c r="H114" s="97"/>
      <c r="I114" s="98"/>
      <c r="J114" s="99"/>
      <c r="K114" s="97"/>
      <c r="L114" s="95"/>
      <c r="M114" s="100"/>
      <c r="N114" s="95"/>
      <c r="O114" s="97"/>
      <c r="P114" s="101"/>
      <c r="Q114" s="95"/>
      <c r="R114" s="97"/>
      <c r="S114" s="95"/>
      <c r="T114" s="100"/>
      <c r="U114" s="95"/>
      <c r="V114" s="97"/>
      <c r="W114" s="88"/>
      <c r="X114" s="85" t="str">
        <f t="shared" si="4"/>
        <v xml:space="preserve"> </v>
      </c>
      <c r="Y114" s="86"/>
      <c r="Z114" s="85" t="e">
        <f>VLOOKUP(Y114,データ!J:K,2,FALSE)</f>
        <v>#N/A</v>
      </c>
      <c r="AA114" s="88"/>
      <c r="AB114" s="85" t="e">
        <f>VLOOKUP(AA114,データ!G:H,2,FALSE)</f>
        <v>#N/A</v>
      </c>
      <c r="AC114" s="86"/>
      <c r="AD114" s="88" t="s">
        <v>34</v>
      </c>
      <c r="AE114" s="59" t="e">
        <f t="shared" si="5"/>
        <v>#N/A</v>
      </c>
    </row>
    <row r="115" spans="1:31">
      <c r="A115" s="70">
        <v>103</v>
      </c>
      <c r="B115" s="93"/>
      <c r="C115" s="94"/>
      <c r="D115" s="94"/>
      <c r="E115" s="95"/>
      <c r="F115" s="94"/>
      <c r="G115" s="96"/>
      <c r="H115" s="97"/>
      <c r="I115" s="98"/>
      <c r="J115" s="99"/>
      <c r="K115" s="97"/>
      <c r="L115" s="95"/>
      <c r="M115" s="100"/>
      <c r="N115" s="95"/>
      <c r="O115" s="97"/>
      <c r="P115" s="101"/>
      <c r="Q115" s="95"/>
      <c r="R115" s="97"/>
      <c r="S115" s="95"/>
      <c r="T115" s="100"/>
      <c r="U115" s="95"/>
      <c r="V115" s="97"/>
      <c r="W115" s="88"/>
      <c r="X115" s="85" t="str">
        <f t="shared" si="4"/>
        <v xml:space="preserve"> </v>
      </c>
      <c r="Y115" s="86"/>
      <c r="Z115" s="85" t="e">
        <f>VLOOKUP(Y115,データ!J:K,2,FALSE)</f>
        <v>#N/A</v>
      </c>
      <c r="AA115" s="88"/>
      <c r="AB115" s="85" t="e">
        <f>VLOOKUP(AA115,データ!G:H,2,FALSE)</f>
        <v>#N/A</v>
      </c>
      <c r="AC115" s="86"/>
      <c r="AD115" s="88" t="s">
        <v>34</v>
      </c>
      <c r="AE115" s="59" t="e">
        <f t="shared" si="5"/>
        <v>#N/A</v>
      </c>
    </row>
    <row r="116" spans="1:31">
      <c r="A116" s="70">
        <v>104</v>
      </c>
      <c r="B116" s="93"/>
      <c r="C116" s="94"/>
      <c r="D116" s="94"/>
      <c r="E116" s="95"/>
      <c r="F116" s="94"/>
      <c r="G116" s="96"/>
      <c r="H116" s="97"/>
      <c r="I116" s="98"/>
      <c r="J116" s="99"/>
      <c r="K116" s="97"/>
      <c r="L116" s="95"/>
      <c r="M116" s="100"/>
      <c r="N116" s="95"/>
      <c r="O116" s="97"/>
      <c r="P116" s="101"/>
      <c r="Q116" s="95"/>
      <c r="R116" s="97"/>
      <c r="S116" s="95"/>
      <c r="T116" s="100"/>
      <c r="U116" s="95"/>
      <c r="V116" s="97"/>
      <c r="W116" s="88"/>
      <c r="X116" s="85" t="str">
        <f t="shared" si="4"/>
        <v xml:space="preserve"> </v>
      </c>
      <c r="Y116" s="86"/>
      <c r="Z116" s="85" t="e">
        <f>VLOOKUP(Y116,データ!J:K,2,FALSE)</f>
        <v>#N/A</v>
      </c>
      <c r="AA116" s="88"/>
      <c r="AB116" s="85" t="e">
        <f>VLOOKUP(AA116,データ!G:H,2,FALSE)</f>
        <v>#N/A</v>
      </c>
      <c r="AC116" s="86"/>
      <c r="AD116" s="88" t="s">
        <v>34</v>
      </c>
      <c r="AE116" s="59" t="e">
        <f t="shared" si="5"/>
        <v>#N/A</v>
      </c>
    </row>
    <row r="117" spans="1:31">
      <c r="A117" s="70">
        <v>105</v>
      </c>
      <c r="B117" s="93"/>
      <c r="C117" s="94"/>
      <c r="D117" s="94"/>
      <c r="E117" s="95"/>
      <c r="F117" s="94"/>
      <c r="G117" s="96"/>
      <c r="H117" s="97"/>
      <c r="I117" s="98"/>
      <c r="J117" s="99"/>
      <c r="K117" s="97"/>
      <c r="L117" s="95"/>
      <c r="M117" s="100"/>
      <c r="N117" s="95"/>
      <c r="O117" s="97"/>
      <c r="P117" s="101"/>
      <c r="Q117" s="95"/>
      <c r="R117" s="97"/>
      <c r="S117" s="95"/>
      <c r="T117" s="100"/>
      <c r="U117" s="95"/>
      <c r="V117" s="97"/>
      <c r="W117" s="88"/>
      <c r="X117" s="85" t="str">
        <f t="shared" si="4"/>
        <v xml:space="preserve"> </v>
      </c>
      <c r="Y117" s="86"/>
      <c r="Z117" s="85" t="e">
        <f>VLOOKUP(Y117,データ!J:K,2,FALSE)</f>
        <v>#N/A</v>
      </c>
      <c r="AA117" s="88"/>
      <c r="AB117" s="85" t="e">
        <f>VLOOKUP(AA117,データ!G:H,2,FALSE)</f>
        <v>#N/A</v>
      </c>
      <c r="AC117" s="86"/>
      <c r="AD117" s="88" t="s">
        <v>34</v>
      </c>
      <c r="AE117" s="59" t="e">
        <f t="shared" si="5"/>
        <v>#N/A</v>
      </c>
    </row>
    <row r="118" spans="1:31">
      <c r="A118" s="70">
        <v>106</v>
      </c>
      <c r="B118" s="93"/>
      <c r="C118" s="94"/>
      <c r="D118" s="94"/>
      <c r="E118" s="95"/>
      <c r="F118" s="94"/>
      <c r="G118" s="96"/>
      <c r="H118" s="97"/>
      <c r="I118" s="98"/>
      <c r="J118" s="99"/>
      <c r="K118" s="97"/>
      <c r="L118" s="95"/>
      <c r="M118" s="100"/>
      <c r="N118" s="95"/>
      <c r="O118" s="97"/>
      <c r="P118" s="101"/>
      <c r="Q118" s="95"/>
      <c r="R118" s="97"/>
      <c r="S118" s="95"/>
      <c r="T118" s="100"/>
      <c r="U118" s="95"/>
      <c r="V118" s="97"/>
      <c r="W118" s="88"/>
      <c r="X118" s="85" t="str">
        <f t="shared" si="4"/>
        <v xml:space="preserve"> </v>
      </c>
      <c r="Y118" s="86"/>
      <c r="Z118" s="85" t="e">
        <f>VLOOKUP(Y118,データ!J:K,2,FALSE)</f>
        <v>#N/A</v>
      </c>
      <c r="AA118" s="88"/>
      <c r="AB118" s="85" t="e">
        <f>VLOOKUP(AA118,データ!G:H,2,FALSE)</f>
        <v>#N/A</v>
      </c>
      <c r="AC118" s="86"/>
      <c r="AD118" s="88" t="s">
        <v>34</v>
      </c>
      <c r="AE118" s="59" t="e">
        <f t="shared" si="5"/>
        <v>#N/A</v>
      </c>
    </row>
    <row r="119" spans="1:31">
      <c r="A119" s="70">
        <v>107</v>
      </c>
      <c r="B119" s="93"/>
      <c r="C119" s="94"/>
      <c r="D119" s="94"/>
      <c r="E119" s="95"/>
      <c r="F119" s="94"/>
      <c r="G119" s="96"/>
      <c r="H119" s="97"/>
      <c r="I119" s="98"/>
      <c r="J119" s="99"/>
      <c r="K119" s="97"/>
      <c r="L119" s="95"/>
      <c r="M119" s="100"/>
      <c r="N119" s="95"/>
      <c r="O119" s="97"/>
      <c r="P119" s="101"/>
      <c r="Q119" s="95"/>
      <c r="R119" s="97"/>
      <c r="S119" s="95"/>
      <c r="T119" s="100"/>
      <c r="U119" s="95"/>
      <c r="V119" s="97"/>
      <c r="W119" s="88"/>
      <c r="X119" s="85" t="str">
        <f t="shared" si="4"/>
        <v xml:space="preserve"> </v>
      </c>
      <c r="Y119" s="86"/>
      <c r="Z119" s="85" t="e">
        <f>VLOOKUP(Y119,データ!J:K,2,FALSE)</f>
        <v>#N/A</v>
      </c>
      <c r="AA119" s="88"/>
      <c r="AB119" s="85" t="e">
        <f>VLOOKUP(AA119,データ!G:H,2,FALSE)</f>
        <v>#N/A</v>
      </c>
      <c r="AC119" s="86"/>
      <c r="AD119" s="88" t="s">
        <v>34</v>
      </c>
      <c r="AE119" s="59" t="e">
        <f t="shared" si="5"/>
        <v>#N/A</v>
      </c>
    </row>
    <row r="120" spans="1:31">
      <c r="A120" s="70">
        <v>108</v>
      </c>
      <c r="B120" s="93"/>
      <c r="C120" s="94"/>
      <c r="D120" s="94"/>
      <c r="E120" s="95"/>
      <c r="F120" s="94"/>
      <c r="G120" s="96"/>
      <c r="H120" s="97"/>
      <c r="I120" s="98"/>
      <c r="J120" s="99"/>
      <c r="K120" s="97"/>
      <c r="L120" s="95"/>
      <c r="M120" s="100"/>
      <c r="N120" s="95"/>
      <c r="O120" s="97"/>
      <c r="P120" s="101"/>
      <c r="Q120" s="95"/>
      <c r="R120" s="97"/>
      <c r="S120" s="95"/>
      <c r="T120" s="100"/>
      <c r="U120" s="95"/>
      <c r="V120" s="97"/>
      <c r="W120" s="88"/>
      <c r="X120" s="85" t="str">
        <f t="shared" si="4"/>
        <v xml:space="preserve"> </v>
      </c>
      <c r="Y120" s="86"/>
      <c r="Z120" s="85" t="e">
        <f>VLOOKUP(Y120,データ!J:K,2,FALSE)</f>
        <v>#N/A</v>
      </c>
      <c r="AA120" s="88"/>
      <c r="AB120" s="85" t="e">
        <f>VLOOKUP(AA120,データ!G:H,2,FALSE)</f>
        <v>#N/A</v>
      </c>
      <c r="AC120" s="86"/>
      <c r="AD120" s="88" t="s">
        <v>34</v>
      </c>
      <c r="AE120" s="59" t="e">
        <f t="shared" si="5"/>
        <v>#N/A</v>
      </c>
    </row>
    <row r="121" spans="1:31">
      <c r="A121" s="70">
        <v>109</v>
      </c>
      <c r="B121" s="93"/>
      <c r="C121" s="94"/>
      <c r="D121" s="94"/>
      <c r="E121" s="95"/>
      <c r="F121" s="94"/>
      <c r="G121" s="96"/>
      <c r="H121" s="97"/>
      <c r="I121" s="98"/>
      <c r="J121" s="99"/>
      <c r="K121" s="97"/>
      <c r="L121" s="95"/>
      <c r="M121" s="100"/>
      <c r="N121" s="95"/>
      <c r="O121" s="97"/>
      <c r="P121" s="101"/>
      <c r="Q121" s="95"/>
      <c r="R121" s="97"/>
      <c r="S121" s="95"/>
      <c r="T121" s="100"/>
      <c r="U121" s="95"/>
      <c r="V121" s="97"/>
      <c r="W121" s="88"/>
      <c r="X121" s="85" t="str">
        <f t="shared" si="4"/>
        <v xml:space="preserve"> </v>
      </c>
      <c r="Y121" s="86"/>
      <c r="Z121" s="85" t="e">
        <f>VLOOKUP(Y121,データ!J:K,2,FALSE)</f>
        <v>#N/A</v>
      </c>
      <c r="AA121" s="88"/>
      <c r="AB121" s="85" t="e">
        <f>VLOOKUP(AA121,データ!G:H,2,FALSE)</f>
        <v>#N/A</v>
      </c>
      <c r="AC121" s="86"/>
      <c r="AD121" s="88" t="s">
        <v>34</v>
      </c>
      <c r="AE121" s="59" t="e">
        <f t="shared" si="5"/>
        <v>#N/A</v>
      </c>
    </row>
    <row r="122" spans="1:31">
      <c r="A122" s="70">
        <v>110</v>
      </c>
      <c r="B122" s="93"/>
      <c r="C122" s="94"/>
      <c r="D122" s="94"/>
      <c r="E122" s="95"/>
      <c r="F122" s="94"/>
      <c r="G122" s="96"/>
      <c r="H122" s="97"/>
      <c r="I122" s="98"/>
      <c r="J122" s="99"/>
      <c r="K122" s="97"/>
      <c r="L122" s="95"/>
      <c r="M122" s="100"/>
      <c r="N122" s="95"/>
      <c r="O122" s="97"/>
      <c r="P122" s="101"/>
      <c r="Q122" s="95"/>
      <c r="R122" s="97"/>
      <c r="S122" s="95"/>
      <c r="T122" s="100"/>
      <c r="U122" s="95"/>
      <c r="V122" s="97"/>
      <c r="W122" s="88"/>
      <c r="X122" s="85" t="str">
        <f t="shared" si="4"/>
        <v xml:space="preserve"> </v>
      </c>
      <c r="Y122" s="86"/>
      <c r="Z122" s="85" t="e">
        <f>VLOOKUP(Y122,データ!J:K,2,FALSE)</f>
        <v>#N/A</v>
      </c>
      <c r="AA122" s="88"/>
      <c r="AB122" s="85" t="e">
        <f>VLOOKUP(AA122,データ!G:H,2,FALSE)</f>
        <v>#N/A</v>
      </c>
      <c r="AC122" s="86"/>
      <c r="AD122" s="88" t="s">
        <v>34</v>
      </c>
      <c r="AE122" s="59" t="e">
        <f t="shared" si="5"/>
        <v>#N/A</v>
      </c>
    </row>
    <row r="123" spans="1:31">
      <c r="A123" s="70">
        <v>111</v>
      </c>
      <c r="B123" s="93"/>
      <c r="C123" s="94"/>
      <c r="D123" s="94"/>
      <c r="E123" s="95"/>
      <c r="F123" s="94"/>
      <c r="G123" s="96"/>
      <c r="H123" s="97"/>
      <c r="I123" s="98"/>
      <c r="J123" s="99"/>
      <c r="K123" s="97"/>
      <c r="L123" s="95"/>
      <c r="M123" s="100"/>
      <c r="N123" s="95"/>
      <c r="O123" s="97"/>
      <c r="P123" s="101"/>
      <c r="Q123" s="95"/>
      <c r="R123" s="97"/>
      <c r="S123" s="95"/>
      <c r="T123" s="100"/>
      <c r="U123" s="95"/>
      <c r="V123" s="97"/>
      <c r="W123" s="88"/>
      <c r="X123" s="85" t="str">
        <f t="shared" si="4"/>
        <v xml:space="preserve"> </v>
      </c>
      <c r="Y123" s="86"/>
      <c r="Z123" s="85" t="e">
        <f>VLOOKUP(Y123,データ!J:K,2,FALSE)</f>
        <v>#N/A</v>
      </c>
      <c r="AA123" s="88"/>
      <c r="AB123" s="85" t="e">
        <f>VLOOKUP(AA123,データ!G:H,2,FALSE)</f>
        <v>#N/A</v>
      </c>
      <c r="AC123" s="86"/>
      <c r="AD123" s="88" t="s">
        <v>34</v>
      </c>
      <c r="AE123" s="59" t="e">
        <f t="shared" si="5"/>
        <v>#N/A</v>
      </c>
    </row>
    <row r="124" spans="1:31">
      <c r="A124" s="70">
        <v>112</v>
      </c>
      <c r="B124" s="93"/>
      <c r="C124" s="94"/>
      <c r="D124" s="94"/>
      <c r="E124" s="95"/>
      <c r="F124" s="94"/>
      <c r="G124" s="96"/>
      <c r="H124" s="97"/>
      <c r="I124" s="98"/>
      <c r="J124" s="99"/>
      <c r="K124" s="97"/>
      <c r="L124" s="95"/>
      <c r="M124" s="100"/>
      <c r="N124" s="95"/>
      <c r="O124" s="97"/>
      <c r="P124" s="101"/>
      <c r="Q124" s="95"/>
      <c r="R124" s="97"/>
      <c r="S124" s="95"/>
      <c r="T124" s="100"/>
      <c r="U124" s="95"/>
      <c r="V124" s="97"/>
      <c r="W124" s="88"/>
      <c r="X124" s="85" t="str">
        <f t="shared" si="4"/>
        <v xml:space="preserve"> </v>
      </c>
      <c r="Y124" s="86"/>
      <c r="Z124" s="85" t="e">
        <f>VLOOKUP(Y124,データ!J:K,2,FALSE)</f>
        <v>#N/A</v>
      </c>
      <c r="AA124" s="88"/>
      <c r="AB124" s="85" t="e">
        <f>VLOOKUP(AA124,データ!G:H,2,FALSE)</f>
        <v>#N/A</v>
      </c>
      <c r="AC124" s="86"/>
      <c r="AD124" s="88" t="s">
        <v>34</v>
      </c>
      <c r="AE124" s="59" t="e">
        <f t="shared" si="5"/>
        <v>#N/A</v>
      </c>
    </row>
    <row r="125" spans="1:31">
      <c r="A125" s="70">
        <v>113</v>
      </c>
      <c r="B125" s="93"/>
      <c r="C125" s="94"/>
      <c r="D125" s="94"/>
      <c r="E125" s="95"/>
      <c r="F125" s="94"/>
      <c r="G125" s="96"/>
      <c r="H125" s="97"/>
      <c r="I125" s="98"/>
      <c r="J125" s="99"/>
      <c r="K125" s="97"/>
      <c r="L125" s="95"/>
      <c r="M125" s="100"/>
      <c r="N125" s="95"/>
      <c r="O125" s="97"/>
      <c r="P125" s="101"/>
      <c r="Q125" s="95"/>
      <c r="R125" s="97"/>
      <c r="S125" s="95"/>
      <c r="T125" s="100"/>
      <c r="U125" s="95"/>
      <c r="V125" s="97"/>
      <c r="W125" s="88"/>
      <c r="X125" s="85" t="str">
        <f t="shared" si="4"/>
        <v xml:space="preserve"> </v>
      </c>
      <c r="Y125" s="86"/>
      <c r="Z125" s="85" t="e">
        <f>VLOOKUP(Y125,データ!J:K,2,FALSE)</f>
        <v>#N/A</v>
      </c>
      <c r="AA125" s="88"/>
      <c r="AB125" s="85" t="e">
        <f>VLOOKUP(AA125,データ!G:H,2,FALSE)</f>
        <v>#N/A</v>
      </c>
      <c r="AC125" s="86"/>
      <c r="AD125" s="88" t="s">
        <v>34</v>
      </c>
      <c r="AE125" s="59" t="e">
        <f t="shared" si="5"/>
        <v>#N/A</v>
      </c>
    </row>
    <row r="126" spans="1:31">
      <c r="A126" s="70">
        <v>114</v>
      </c>
      <c r="B126" s="93"/>
      <c r="C126" s="94"/>
      <c r="D126" s="94"/>
      <c r="E126" s="95"/>
      <c r="F126" s="94"/>
      <c r="G126" s="96"/>
      <c r="H126" s="97"/>
      <c r="I126" s="98"/>
      <c r="J126" s="99"/>
      <c r="K126" s="97"/>
      <c r="L126" s="95"/>
      <c r="M126" s="100"/>
      <c r="N126" s="95"/>
      <c r="O126" s="97"/>
      <c r="P126" s="101"/>
      <c r="Q126" s="95"/>
      <c r="R126" s="97"/>
      <c r="S126" s="95"/>
      <c r="T126" s="100"/>
      <c r="U126" s="95"/>
      <c r="V126" s="97"/>
      <c r="W126" s="88"/>
      <c r="X126" s="85" t="str">
        <f t="shared" si="4"/>
        <v xml:space="preserve"> </v>
      </c>
      <c r="Y126" s="86"/>
      <c r="Z126" s="85" t="e">
        <f>VLOOKUP(Y126,データ!J:K,2,FALSE)</f>
        <v>#N/A</v>
      </c>
      <c r="AA126" s="88"/>
      <c r="AB126" s="85" t="e">
        <f>VLOOKUP(AA126,データ!G:H,2,FALSE)</f>
        <v>#N/A</v>
      </c>
      <c r="AC126" s="86"/>
      <c r="AD126" s="88" t="s">
        <v>34</v>
      </c>
      <c r="AE126" s="59" t="e">
        <f t="shared" si="5"/>
        <v>#N/A</v>
      </c>
    </row>
    <row r="127" spans="1:31">
      <c r="A127" s="70">
        <v>115</v>
      </c>
      <c r="B127" s="93"/>
      <c r="C127" s="94"/>
      <c r="D127" s="94"/>
      <c r="E127" s="95"/>
      <c r="F127" s="94"/>
      <c r="G127" s="96"/>
      <c r="H127" s="97"/>
      <c r="I127" s="98"/>
      <c r="J127" s="99"/>
      <c r="K127" s="97"/>
      <c r="L127" s="95"/>
      <c r="M127" s="100"/>
      <c r="N127" s="95"/>
      <c r="O127" s="97"/>
      <c r="P127" s="101"/>
      <c r="Q127" s="95"/>
      <c r="R127" s="97"/>
      <c r="S127" s="95"/>
      <c r="T127" s="100"/>
      <c r="U127" s="95"/>
      <c r="V127" s="97"/>
      <c r="W127" s="88"/>
      <c r="X127" s="85" t="str">
        <f t="shared" si="4"/>
        <v xml:space="preserve"> </v>
      </c>
      <c r="Y127" s="86"/>
      <c r="Z127" s="85" t="e">
        <f>VLOOKUP(Y127,データ!J:K,2,FALSE)</f>
        <v>#N/A</v>
      </c>
      <c r="AA127" s="88"/>
      <c r="AB127" s="85" t="e">
        <f>VLOOKUP(AA127,データ!G:H,2,FALSE)</f>
        <v>#N/A</v>
      </c>
      <c r="AC127" s="86"/>
      <c r="AD127" s="88" t="s">
        <v>34</v>
      </c>
      <c r="AE127" s="59" t="e">
        <f t="shared" si="5"/>
        <v>#N/A</v>
      </c>
    </row>
    <row r="128" spans="1:31">
      <c r="A128" s="70">
        <v>116</v>
      </c>
      <c r="B128" s="93"/>
      <c r="C128" s="94"/>
      <c r="D128" s="94"/>
      <c r="E128" s="95"/>
      <c r="F128" s="94"/>
      <c r="G128" s="96"/>
      <c r="H128" s="97"/>
      <c r="I128" s="98"/>
      <c r="J128" s="99"/>
      <c r="K128" s="97"/>
      <c r="L128" s="95"/>
      <c r="M128" s="100"/>
      <c r="N128" s="95"/>
      <c r="O128" s="97"/>
      <c r="P128" s="101"/>
      <c r="Q128" s="95"/>
      <c r="R128" s="97"/>
      <c r="S128" s="95"/>
      <c r="T128" s="100"/>
      <c r="U128" s="95"/>
      <c r="V128" s="97"/>
      <c r="W128" s="88"/>
      <c r="X128" s="85" t="str">
        <f t="shared" si="4"/>
        <v xml:space="preserve"> </v>
      </c>
      <c r="Y128" s="86"/>
      <c r="Z128" s="85" t="e">
        <f>VLOOKUP(Y128,データ!J:K,2,FALSE)</f>
        <v>#N/A</v>
      </c>
      <c r="AA128" s="88"/>
      <c r="AB128" s="85" t="e">
        <f>VLOOKUP(AA128,データ!G:H,2,FALSE)</f>
        <v>#N/A</v>
      </c>
      <c r="AC128" s="86"/>
      <c r="AD128" s="88" t="s">
        <v>34</v>
      </c>
      <c r="AE128" s="59" t="e">
        <f t="shared" si="5"/>
        <v>#N/A</v>
      </c>
    </row>
    <row r="129" spans="1:31">
      <c r="A129" s="70">
        <v>117</v>
      </c>
      <c r="B129" s="93"/>
      <c r="C129" s="94"/>
      <c r="D129" s="94"/>
      <c r="E129" s="95"/>
      <c r="F129" s="94"/>
      <c r="G129" s="96"/>
      <c r="H129" s="97"/>
      <c r="I129" s="98"/>
      <c r="J129" s="99"/>
      <c r="K129" s="97"/>
      <c r="L129" s="95"/>
      <c r="M129" s="100"/>
      <c r="N129" s="95"/>
      <c r="O129" s="97"/>
      <c r="P129" s="101"/>
      <c r="Q129" s="95"/>
      <c r="R129" s="97"/>
      <c r="S129" s="95"/>
      <c r="T129" s="100"/>
      <c r="U129" s="95"/>
      <c r="V129" s="97"/>
      <c r="W129" s="88"/>
      <c r="X129" s="85" t="str">
        <f t="shared" si="4"/>
        <v xml:space="preserve"> </v>
      </c>
      <c r="Y129" s="86"/>
      <c r="Z129" s="85" t="e">
        <f>VLOOKUP(Y129,データ!J:K,2,FALSE)</f>
        <v>#N/A</v>
      </c>
      <c r="AA129" s="88"/>
      <c r="AB129" s="85" t="e">
        <f>VLOOKUP(AA129,データ!G:H,2,FALSE)</f>
        <v>#N/A</v>
      </c>
      <c r="AC129" s="86"/>
      <c r="AD129" s="88" t="s">
        <v>34</v>
      </c>
      <c r="AE129" s="59" t="e">
        <f t="shared" si="5"/>
        <v>#N/A</v>
      </c>
    </row>
    <row r="130" spans="1:31">
      <c r="A130" s="70">
        <v>118</v>
      </c>
      <c r="B130" s="93"/>
      <c r="C130" s="94"/>
      <c r="D130" s="94"/>
      <c r="E130" s="95"/>
      <c r="F130" s="94"/>
      <c r="G130" s="96"/>
      <c r="H130" s="97"/>
      <c r="I130" s="98"/>
      <c r="J130" s="99"/>
      <c r="K130" s="97"/>
      <c r="L130" s="95"/>
      <c r="M130" s="100"/>
      <c r="N130" s="95"/>
      <c r="O130" s="97"/>
      <c r="P130" s="101"/>
      <c r="Q130" s="95"/>
      <c r="R130" s="97"/>
      <c r="S130" s="95"/>
      <c r="T130" s="100"/>
      <c r="U130" s="95"/>
      <c r="V130" s="97"/>
      <c r="W130" s="88"/>
      <c r="X130" s="85" t="str">
        <f t="shared" si="4"/>
        <v xml:space="preserve"> </v>
      </c>
      <c r="Y130" s="86"/>
      <c r="Z130" s="85" t="e">
        <f>VLOOKUP(Y130,データ!J:K,2,FALSE)</f>
        <v>#N/A</v>
      </c>
      <c r="AA130" s="88"/>
      <c r="AB130" s="85" t="e">
        <f>VLOOKUP(AA130,データ!G:H,2,FALSE)</f>
        <v>#N/A</v>
      </c>
      <c r="AC130" s="86"/>
      <c r="AD130" s="88" t="s">
        <v>34</v>
      </c>
      <c r="AE130" s="59" t="e">
        <f t="shared" si="5"/>
        <v>#N/A</v>
      </c>
    </row>
    <row r="131" spans="1:31">
      <c r="A131" s="70">
        <v>119</v>
      </c>
      <c r="B131" s="93"/>
      <c r="C131" s="94"/>
      <c r="D131" s="94"/>
      <c r="E131" s="95"/>
      <c r="F131" s="94"/>
      <c r="G131" s="96"/>
      <c r="H131" s="97"/>
      <c r="I131" s="98"/>
      <c r="J131" s="99"/>
      <c r="K131" s="97"/>
      <c r="L131" s="95"/>
      <c r="M131" s="100"/>
      <c r="N131" s="95"/>
      <c r="O131" s="97"/>
      <c r="P131" s="101"/>
      <c r="Q131" s="95"/>
      <c r="R131" s="97"/>
      <c r="S131" s="95"/>
      <c r="T131" s="100"/>
      <c r="U131" s="95"/>
      <c r="V131" s="97"/>
      <c r="W131" s="88"/>
      <c r="X131" s="85" t="str">
        <f t="shared" si="4"/>
        <v xml:space="preserve"> </v>
      </c>
      <c r="Y131" s="86"/>
      <c r="Z131" s="85" t="e">
        <f>VLOOKUP(Y131,データ!J:K,2,FALSE)</f>
        <v>#N/A</v>
      </c>
      <c r="AA131" s="88"/>
      <c r="AB131" s="85" t="e">
        <f>VLOOKUP(AA131,データ!G:H,2,FALSE)</f>
        <v>#N/A</v>
      </c>
      <c r="AC131" s="86"/>
      <c r="AD131" s="88" t="s">
        <v>34</v>
      </c>
      <c r="AE131" s="59" t="e">
        <f t="shared" si="5"/>
        <v>#N/A</v>
      </c>
    </row>
    <row r="132" spans="1:31">
      <c r="A132" s="70">
        <v>120</v>
      </c>
      <c r="B132" s="93"/>
      <c r="C132" s="94"/>
      <c r="D132" s="94"/>
      <c r="E132" s="95"/>
      <c r="F132" s="94"/>
      <c r="G132" s="96"/>
      <c r="H132" s="97"/>
      <c r="I132" s="98"/>
      <c r="J132" s="99"/>
      <c r="K132" s="97"/>
      <c r="L132" s="95"/>
      <c r="M132" s="100"/>
      <c r="N132" s="95"/>
      <c r="O132" s="97"/>
      <c r="P132" s="101"/>
      <c r="Q132" s="95"/>
      <c r="R132" s="97"/>
      <c r="S132" s="95"/>
      <c r="T132" s="100"/>
      <c r="U132" s="95"/>
      <c r="V132" s="97"/>
      <c r="W132" s="88"/>
      <c r="X132" s="85" t="str">
        <f t="shared" si="4"/>
        <v xml:space="preserve"> </v>
      </c>
      <c r="Y132" s="86"/>
      <c r="Z132" s="85" t="e">
        <f>VLOOKUP(Y132,データ!J:K,2,FALSE)</f>
        <v>#N/A</v>
      </c>
      <c r="AA132" s="88"/>
      <c r="AB132" s="85" t="e">
        <f>VLOOKUP(AA132,データ!G:H,2,FALSE)</f>
        <v>#N/A</v>
      </c>
      <c r="AC132" s="86"/>
      <c r="AD132" s="88" t="s">
        <v>34</v>
      </c>
      <c r="AE132" s="59" t="e">
        <f t="shared" si="5"/>
        <v>#N/A</v>
      </c>
    </row>
    <row r="133" spans="1:31">
      <c r="A133" s="70">
        <v>121</v>
      </c>
      <c r="B133" s="93"/>
      <c r="C133" s="94"/>
      <c r="D133" s="94"/>
      <c r="E133" s="95"/>
      <c r="F133" s="94"/>
      <c r="G133" s="96"/>
      <c r="H133" s="97"/>
      <c r="I133" s="98"/>
      <c r="J133" s="99"/>
      <c r="K133" s="97"/>
      <c r="L133" s="95"/>
      <c r="M133" s="100"/>
      <c r="N133" s="95"/>
      <c r="O133" s="97"/>
      <c r="P133" s="101"/>
      <c r="Q133" s="95"/>
      <c r="R133" s="97"/>
      <c r="S133" s="95"/>
      <c r="T133" s="100"/>
      <c r="U133" s="95"/>
      <c r="V133" s="97"/>
      <c r="W133" s="88"/>
      <c r="X133" s="85" t="str">
        <f t="shared" si="4"/>
        <v xml:space="preserve"> </v>
      </c>
      <c r="Y133" s="86"/>
      <c r="Z133" s="85" t="e">
        <f>VLOOKUP(Y133,データ!J:K,2,FALSE)</f>
        <v>#N/A</v>
      </c>
      <c r="AA133" s="88"/>
      <c r="AB133" s="85" t="e">
        <f>VLOOKUP(AA133,データ!G:H,2,FALSE)</f>
        <v>#N/A</v>
      </c>
      <c r="AC133" s="86"/>
      <c r="AD133" s="88" t="s">
        <v>34</v>
      </c>
      <c r="AE133" s="59" t="e">
        <f t="shared" si="5"/>
        <v>#N/A</v>
      </c>
    </row>
    <row r="134" spans="1:31">
      <c r="A134" s="70">
        <v>122</v>
      </c>
      <c r="B134" s="93"/>
      <c r="C134" s="94"/>
      <c r="D134" s="94"/>
      <c r="E134" s="95"/>
      <c r="F134" s="94"/>
      <c r="G134" s="96"/>
      <c r="H134" s="97"/>
      <c r="I134" s="98"/>
      <c r="J134" s="99"/>
      <c r="K134" s="97"/>
      <c r="L134" s="95"/>
      <c r="M134" s="100"/>
      <c r="N134" s="95"/>
      <c r="O134" s="97"/>
      <c r="P134" s="101"/>
      <c r="Q134" s="95"/>
      <c r="R134" s="97"/>
      <c r="S134" s="95"/>
      <c r="T134" s="100"/>
      <c r="U134" s="95"/>
      <c r="V134" s="97"/>
      <c r="W134" s="88"/>
      <c r="X134" s="85" t="str">
        <f t="shared" si="4"/>
        <v xml:space="preserve"> </v>
      </c>
      <c r="Y134" s="86"/>
      <c r="Z134" s="85" t="e">
        <f>VLOOKUP(Y134,データ!J:K,2,FALSE)</f>
        <v>#N/A</v>
      </c>
      <c r="AA134" s="88"/>
      <c r="AB134" s="85" t="e">
        <f>VLOOKUP(AA134,データ!G:H,2,FALSE)</f>
        <v>#N/A</v>
      </c>
      <c r="AC134" s="86"/>
      <c r="AD134" s="88" t="s">
        <v>34</v>
      </c>
      <c r="AE134" s="59" t="e">
        <f t="shared" si="5"/>
        <v>#N/A</v>
      </c>
    </row>
    <row r="135" spans="1:31">
      <c r="A135" s="70">
        <v>123</v>
      </c>
      <c r="B135" s="93"/>
      <c r="C135" s="94"/>
      <c r="D135" s="94"/>
      <c r="E135" s="95"/>
      <c r="F135" s="94"/>
      <c r="G135" s="96"/>
      <c r="H135" s="97"/>
      <c r="I135" s="98"/>
      <c r="J135" s="99"/>
      <c r="K135" s="97"/>
      <c r="L135" s="95"/>
      <c r="M135" s="100"/>
      <c r="N135" s="95"/>
      <c r="O135" s="97"/>
      <c r="P135" s="101"/>
      <c r="Q135" s="95"/>
      <c r="R135" s="97"/>
      <c r="S135" s="95"/>
      <c r="T135" s="100"/>
      <c r="U135" s="95"/>
      <c r="V135" s="97"/>
      <c r="W135" s="88"/>
      <c r="X135" s="85" t="str">
        <f t="shared" si="4"/>
        <v xml:space="preserve"> </v>
      </c>
      <c r="Y135" s="86"/>
      <c r="Z135" s="85" t="e">
        <f>VLOOKUP(Y135,データ!J:K,2,FALSE)</f>
        <v>#N/A</v>
      </c>
      <c r="AA135" s="88"/>
      <c r="AB135" s="85" t="e">
        <f>VLOOKUP(AA135,データ!G:H,2,FALSE)</f>
        <v>#N/A</v>
      </c>
      <c r="AC135" s="86"/>
      <c r="AD135" s="88" t="s">
        <v>34</v>
      </c>
      <c r="AE135" s="59" t="e">
        <f t="shared" si="5"/>
        <v>#N/A</v>
      </c>
    </row>
    <row r="136" spans="1:31">
      <c r="A136" s="70">
        <v>124</v>
      </c>
      <c r="B136" s="93"/>
      <c r="C136" s="94"/>
      <c r="D136" s="94"/>
      <c r="E136" s="95"/>
      <c r="F136" s="94"/>
      <c r="G136" s="96"/>
      <c r="H136" s="97"/>
      <c r="I136" s="98"/>
      <c r="J136" s="99"/>
      <c r="K136" s="97"/>
      <c r="L136" s="95"/>
      <c r="M136" s="100"/>
      <c r="N136" s="95"/>
      <c r="O136" s="97"/>
      <c r="P136" s="101"/>
      <c r="Q136" s="95"/>
      <c r="R136" s="97"/>
      <c r="S136" s="95"/>
      <c r="T136" s="100"/>
      <c r="U136" s="95"/>
      <c r="V136" s="97"/>
      <c r="W136" s="88"/>
      <c r="X136" s="85" t="str">
        <f t="shared" si="4"/>
        <v xml:space="preserve"> </v>
      </c>
      <c r="Y136" s="86"/>
      <c r="Z136" s="85" t="e">
        <f>VLOOKUP(Y136,データ!J:K,2,FALSE)</f>
        <v>#N/A</v>
      </c>
      <c r="AA136" s="88"/>
      <c r="AB136" s="85" t="e">
        <f>VLOOKUP(AA136,データ!G:H,2,FALSE)</f>
        <v>#N/A</v>
      </c>
      <c r="AC136" s="86"/>
      <c r="AD136" s="88" t="s">
        <v>34</v>
      </c>
      <c r="AE136" s="59" t="e">
        <f t="shared" si="5"/>
        <v>#N/A</v>
      </c>
    </row>
    <row r="137" spans="1:31">
      <c r="A137" s="70">
        <v>125</v>
      </c>
      <c r="B137" s="93"/>
      <c r="C137" s="94"/>
      <c r="D137" s="94"/>
      <c r="E137" s="95"/>
      <c r="F137" s="94"/>
      <c r="G137" s="96"/>
      <c r="H137" s="97"/>
      <c r="I137" s="98"/>
      <c r="J137" s="99"/>
      <c r="K137" s="97"/>
      <c r="L137" s="95"/>
      <c r="M137" s="100"/>
      <c r="N137" s="95"/>
      <c r="O137" s="97"/>
      <c r="P137" s="101"/>
      <c r="Q137" s="95"/>
      <c r="R137" s="97"/>
      <c r="S137" s="95"/>
      <c r="T137" s="100"/>
      <c r="U137" s="95"/>
      <c r="V137" s="97"/>
      <c r="W137" s="88"/>
      <c r="X137" s="85" t="str">
        <f t="shared" si="4"/>
        <v xml:space="preserve"> </v>
      </c>
      <c r="Y137" s="86"/>
      <c r="Z137" s="85" t="e">
        <f>VLOOKUP(Y137,データ!J:K,2,FALSE)</f>
        <v>#N/A</v>
      </c>
      <c r="AA137" s="88"/>
      <c r="AB137" s="85" t="e">
        <f>VLOOKUP(AA137,データ!G:H,2,FALSE)</f>
        <v>#N/A</v>
      </c>
      <c r="AC137" s="86"/>
      <c r="AD137" s="88" t="s">
        <v>34</v>
      </c>
      <c r="AE137" s="59" t="e">
        <f t="shared" si="5"/>
        <v>#N/A</v>
      </c>
    </row>
    <row r="138" spans="1:31">
      <c r="A138" s="70">
        <v>126</v>
      </c>
      <c r="B138" s="93"/>
      <c r="C138" s="94"/>
      <c r="D138" s="94"/>
      <c r="E138" s="95"/>
      <c r="F138" s="94"/>
      <c r="G138" s="96"/>
      <c r="H138" s="97"/>
      <c r="I138" s="98"/>
      <c r="J138" s="99"/>
      <c r="K138" s="97"/>
      <c r="L138" s="95"/>
      <c r="M138" s="100"/>
      <c r="N138" s="95"/>
      <c r="O138" s="97"/>
      <c r="P138" s="101"/>
      <c r="Q138" s="95"/>
      <c r="R138" s="97"/>
      <c r="S138" s="95"/>
      <c r="T138" s="100"/>
      <c r="U138" s="95"/>
      <c r="V138" s="97"/>
      <c r="W138" s="88"/>
      <c r="X138" s="85" t="str">
        <f t="shared" si="4"/>
        <v xml:space="preserve"> </v>
      </c>
      <c r="Y138" s="86"/>
      <c r="Z138" s="85" t="e">
        <f>VLOOKUP(Y138,データ!J:K,2,FALSE)</f>
        <v>#N/A</v>
      </c>
      <c r="AA138" s="88"/>
      <c r="AB138" s="85" t="e">
        <f>VLOOKUP(AA138,データ!G:H,2,FALSE)</f>
        <v>#N/A</v>
      </c>
      <c r="AC138" s="86"/>
      <c r="AD138" s="88" t="s">
        <v>34</v>
      </c>
      <c r="AE138" s="59" t="e">
        <f t="shared" si="5"/>
        <v>#N/A</v>
      </c>
    </row>
    <row r="139" spans="1:31">
      <c r="A139" s="70">
        <v>127</v>
      </c>
      <c r="B139" s="93"/>
      <c r="C139" s="94"/>
      <c r="D139" s="94"/>
      <c r="E139" s="95"/>
      <c r="F139" s="94"/>
      <c r="G139" s="96"/>
      <c r="H139" s="97"/>
      <c r="I139" s="98"/>
      <c r="J139" s="99"/>
      <c r="K139" s="97"/>
      <c r="L139" s="95"/>
      <c r="M139" s="100"/>
      <c r="N139" s="95"/>
      <c r="O139" s="97"/>
      <c r="P139" s="101"/>
      <c r="Q139" s="95"/>
      <c r="R139" s="97"/>
      <c r="S139" s="95"/>
      <c r="T139" s="100"/>
      <c r="U139" s="95"/>
      <c r="V139" s="97"/>
      <c r="W139" s="88"/>
      <c r="X139" s="85" t="str">
        <f t="shared" si="4"/>
        <v xml:space="preserve"> </v>
      </c>
      <c r="Y139" s="86"/>
      <c r="Z139" s="85" t="e">
        <f>VLOOKUP(Y139,データ!J:K,2,FALSE)</f>
        <v>#N/A</v>
      </c>
      <c r="AA139" s="88"/>
      <c r="AB139" s="85" t="e">
        <f>VLOOKUP(AA139,データ!G:H,2,FALSE)</f>
        <v>#N/A</v>
      </c>
      <c r="AC139" s="86"/>
      <c r="AD139" s="88" t="s">
        <v>34</v>
      </c>
      <c r="AE139" s="59" t="e">
        <f t="shared" si="5"/>
        <v>#N/A</v>
      </c>
    </row>
    <row r="140" spans="1:31">
      <c r="A140" s="70">
        <v>128</v>
      </c>
      <c r="B140" s="93"/>
      <c r="C140" s="94"/>
      <c r="D140" s="94"/>
      <c r="E140" s="95"/>
      <c r="F140" s="94"/>
      <c r="G140" s="96"/>
      <c r="H140" s="97"/>
      <c r="I140" s="98"/>
      <c r="J140" s="99"/>
      <c r="K140" s="97"/>
      <c r="L140" s="95"/>
      <c r="M140" s="100"/>
      <c r="N140" s="95"/>
      <c r="O140" s="97"/>
      <c r="P140" s="101"/>
      <c r="Q140" s="95"/>
      <c r="R140" s="97"/>
      <c r="S140" s="95"/>
      <c r="T140" s="100"/>
      <c r="U140" s="95"/>
      <c r="V140" s="97"/>
      <c r="W140" s="88"/>
      <c r="X140" s="85" t="str">
        <f t="shared" si="4"/>
        <v xml:space="preserve"> </v>
      </c>
      <c r="Y140" s="86"/>
      <c r="Z140" s="85" t="e">
        <f>VLOOKUP(Y140,データ!J:K,2,FALSE)</f>
        <v>#N/A</v>
      </c>
      <c r="AA140" s="88"/>
      <c r="AB140" s="85" t="e">
        <f>VLOOKUP(AA140,データ!G:H,2,FALSE)</f>
        <v>#N/A</v>
      </c>
      <c r="AC140" s="86"/>
      <c r="AD140" s="88" t="s">
        <v>34</v>
      </c>
      <c r="AE140" s="59" t="e">
        <f t="shared" si="5"/>
        <v>#N/A</v>
      </c>
    </row>
    <row r="141" spans="1:31">
      <c r="A141" s="70">
        <v>129</v>
      </c>
      <c r="B141" s="93"/>
      <c r="C141" s="94"/>
      <c r="D141" s="94"/>
      <c r="E141" s="95"/>
      <c r="F141" s="94"/>
      <c r="G141" s="96"/>
      <c r="H141" s="97"/>
      <c r="I141" s="98"/>
      <c r="J141" s="99"/>
      <c r="K141" s="97"/>
      <c r="L141" s="95"/>
      <c r="M141" s="100"/>
      <c r="N141" s="95"/>
      <c r="O141" s="97"/>
      <c r="P141" s="101"/>
      <c r="Q141" s="95"/>
      <c r="R141" s="97"/>
      <c r="S141" s="95"/>
      <c r="T141" s="100"/>
      <c r="U141" s="95"/>
      <c r="V141" s="97"/>
      <c r="W141" s="88"/>
      <c r="X141" s="85" t="str">
        <f t="shared" si="4"/>
        <v xml:space="preserve"> </v>
      </c>
      <c r="Y141" s="86"/>
      <c r="Z141" s="85" t="e">
        <f>VLOOKUP(Y141,データ!J:K,2,FALSE)</f>
        <v>#N/A</v>
      </c>
      <c r="AA141" s="88"/>
      <c r="AB141" s="85" t="e">
        <f>VLOOKUP(AA141,データ!G:H,2,FALSE)</f>
        <v>#N/A</v>
      </c>
      <c r="AC141" s="86"/>
      <c r="AD141" s="88" t="s">
        <v>34</v>
      </c>
      <c r="AE141" s="59" t="e">
        <f t="shared" si="5"/>
        <v>#N/A</v>
      </c>
    </row>
    <row r="142" spans="1:31">
      <c r="A142" s="70">
        <v>130</v>
      </c>
      <c r="B142" s="93"/>
      <c r="C142" s="94"/>
      <c r="D142" s="94"/>
      <c r="E142" s="95"/>
      <c r="F142" s="94"/>
      <c r="G142" s="96"/>
      <c r="H142" s="97"/>
      <c r="I142" s="98"/>
      <c r="J142" s="99"/>
      <c r="K142" s="97"/>
      <c r="L142" s="95"/>
      <c r="M142" s="100"/>
      <c r="N142" s="95"/>
      <c r="O142" s="97"/>
      <c r="P142" s="101"/>
      <c r="Q142" s="95"/>
      <c r="R142" s="97"/>
      <c r="S142" s="95"/>
      <c r="T142" s="100"/>
      <c r="U142" s="95"/>
      <c r="V142" s="97"/>
      <c r="W142" s="88"/>
      <c r="X142" s="85" t="str">
        <f t="shared" si="4"/>
        <v xml:space="preserve"> </v>
      </c>
      <c r="Y142" s="86"/>
      <c r="Z142" s="85" t="e">
        <f>VLOOKUP(Y142,データ!J:K,2,FALSE)</f>
        <v>#N/A</v>
      </c>
      <c r="AA142" s="88"/>
      <c r="AB142" s="85" t="e">
        <f>VLOOKUP(AA142,データ!G:H,2,FALSE)</f>
        <v>#N/A</v>
      </c>
      <c r="AC142" s="86"/>
      <c r="AD142" s="88" t="s">
        <v>34</v>
      </c>
      <c r="AE142" s="59" t="e">
        <f t="shared" si="5"/>
        <v>#N/A</v>
      </c>
    </row>
    <row r="143" spans="1:31">
      <c r="A143" s="70">
        <v>131</v>
      </c>
      <c r="B143" s="93"/>
      <c r="C143" s="94"/>
      <c r="D143" s="94"/>
      <c r="E143" s="95"/>
      <c r="F143" s="94"/>
      <c r="G143" s="96"/>
      <c r="H143" s="97"/>
      <c r="I143" s="98"/>
      <c r="J143" s="99"/>
      <c r="K143" s="97"/>
      <c r="L143" s="95"/>
      <c r="M143" s="100"/>
      <c r="N143" s="95"/>
      <c r="O143" s="97"/>
      <c r="P143" s="101"/>
      <c r="Q143" s="95"/>
      <c r="R143" s="97"/>
      <c r="S143" s="95"/>
      <c r="T143" s="100"/>
      <c r="U143" s="95"/>
      <c r="V143" s="97"/>
      <c r="W143" s="88"/>
      <c r="X143" s="85" t="str">
        <f t="shared" si="4"/>
        <v xml:space="preserve"> </v>
      </c>
      <c r="Y143" s="86"/>
      <c r="Z143" s="85" t="e">
        <f>VLOOKUP(Y143,データ!J:K,2,FALSE)</f>
        <v>#N/A</v>
      </c>
      <c r="AA143" s="88"/>
      <c r="AB143" s="85" t="e">
        <f>VLOOKUP(AA143,データ!G:H,2,FALSE)</f>
        <v>#N/A</v>
      </c>
      <c r="AC143" s="86"/>
      <c r="AD143" s="88" t="s">
        <v>34</v>
      </c>
      <c r="AE143" s="59" t="e">
        <f t="shared" si="5"/>
        <v>#N/A</v>
      </c>
    </row>
    <row r="144" spans="1:31">
      <c r="A144" s="70">
        <v>132</v>
      </c>
      <c r="B144" s="93"/>
      <c r="C144" s="94"/>
      <c r="D144" s="94"/>
      <c r="E144" s="95"/>
      <c r="F144" s="94"/>
      <c r="G144" s="96"/>
      <c r="H144" s="97"/>
      <c r="I144" s="98"/>
      <c r="J144" s="99"/>
      <c r="K144" s="97"/>
      <c r="L144" s="95"/>
      <c r="M144" s="100"/>
      <c r="N144" s="95"/>
      <c r="O144" s="97"/>
      <c r="P144" s="101"/>
      <c r="Q144" s="95"/>
      <c r="R144" s="97"/>
      <c r="S144" s="95"/>
      <c r="T144" s="100"/>
      <c r="U144" s="95"/>
      <c r="V144" s="97"/>
      <c r="W144" s="88"/>
      <c r="X144" s="85" t="str">
        <f t="shared" si="4"/>
        <v xml:space="preserve"> </v>
      </c>
      <c r="Y144" s="86"/>
      <c r="Z144" s="85" t="e">
        <f>VLOOKUP(Y144,データ!J:K,2,FALSE)</f>
        <v>#N/A</v>
      </c>
      <c r="AA144" s="88"/>
      <c r="AB144" s="85" t="e">
        <f>VLOOKUP(AA144,データ!G:H,2,FALSE)</f>
        <v>#N/A</v>
      </c>
      <c r="AC144" s="86"/>
      <c r="AD144" s="88" t="s">
        <v>34</v>
      </c>
      <c r="AE144" s="59" t="e">
        <f t="shared" si="5"/>
        <v>#N/A</v>
      </c>
    </row>
    <row r="145" spans="1:31">
      <c r="A145" s="70">
        <v>133</v>
      </c>
      <c r="B145" s="93"/>
      <c r="C145" s="94"/>
      <c r="D145" s="94"/>
      <c r="E145" s="95"/>
      <c r="F145" s="94"/>
      <c r="G145" s="96"/>
      <c r="H145" s="97"/>
      <c r="I145" s="98"/>
      <c r="J145" s="99"/>
      <c r="K145" s="97"/>
      <c r="L145" s="95"/>
      <c r="M145" s="100"/>
      <c r="N145" s="95"/>
      <c r="O145" s="97"/>
      <c r="P145" s="101"/>
      <c r="Q145" s="95"/>
      <c r="R145" s="97"/>
      <c r="S145" s="95"/>
      <c r="T145" s="100"/>
      <c r="U145" s="95"/>
      <c r="V145" s="97"/>
      <c r="W145" s="88"/>
      <c r="X145" s="85" t="str">
        <f t="shared" si="4"/>
        <v xml:space="preserve"> </v>
      </c>
      <c r="Y145" s="86"/>
      <c r="Z145" s="85" t="e">
        <f>VLOOKUP(Y145,データ!J:K,2,FALSE)</f>
        <v>#N/A</v>
      </c>
      <c r="AA145" s="88"/>
      <c r="AB145" s="85" t="e">
        <f>VLOOKUP(AA145,データ!G:H,2,FALSE)</f>
        <v>#N/A</v>
      </c>
      <c r="AC145" s="86"/>
      <c r="AD145" s="88" t="s">
        <v>34</v>
      </c>
      <c r="AE145" s="59" t="e">
        <f t="shared" si="5"/>
        <v>#N/A</v>
      </c>
    </row>
    <row r="146" spans="1:31">
      <c r="A146" s="70">
        <v>134</v>
      </c>
      <c r="B146" s="93"/>
      <c r="C146" s="94"/>
      <c r="D146" s="94"/>
      <c r="E146" s="95"/>
      <c r="F146" s="94"/>
      <c r="G146" s="96"/>
      <c r="H146" s="97"/>
      <c r="I146" s="98"/>
      <c r="J146" s="99"/>
      <c r="K146" s="97"/>
      <c r="L146" s="95"/>
      <c r="M146" s="100"/>
      <c r="N146" s="95"/>
      <c r="O146" s="97"/>
      <c r="P146" s="101"/>
      <c r="Q146" s="95"/>
      <c r="R146" s="97"/>
      <c r="S146" s="95"/>
      <c r="T146" s="100"/>
      <c r="U146" s="95"/>
      <c r="V146" s="97"/>
      <c r="W146" s="88"/>
      <c r="X146" s="85" t="str">
        <f t="shared" si="4"/>
        <v xml:space="preserve"> </v>
      </c>
      <c r="Y146" s="86"/>
      <c r="Z146" s="85" t="e">
        <f>VLOOKUP(Y146,データ!J:K,2,FALSE)</f>
        <v>#N/A</v>
      </c>
      <c r="AA146" s="88"/>
      <c r="AB146" s="85" t="e">
        <f>VLOOKUP(AA146,データ!G:H,2,FALSE)</f>
        <v>#N/A</v>
      </c>
      <c r="AC146" s="86"/>
      <c r="AD146" s="88" t="s">
        <v>34</v>
      </c>
      <c r="AE146" s="59" t="e">
        <f t="shared" si="5"/>
        <v>#N/A</v>
      </c>
    </row>
    <row r="147" spans="1:31">
      <c r="A147" s="70">
        <v>135</v>
      </c>
      <c r="B147" s="93"/>
      <c r="C147" s="94"/>
      <c r="D147" s="94"/>
      <c r="E147" s="95"/>
      <c r="F147" s="94"/>
      <c r="G147" s="96"/>
      <c r="H147" s="97"/>
      <c r="I147" s="98"/>
      <c r="J147" s="99"/>
      <c r="K147" s="97"/>
      <c r="L147" s="95"/>
      <c r="M147" s="100"/>
      <c r="N147" s="95"/>
      <c r="O147" s="97"/>
      <c r="P147" s="101"/>
      <c r="Q147" s="95"/>
      <c r="R147" s="97"/>
      <c r="S147" s="95"/>
      <c r="T147" s="100"/>
      <c r="U147" s="95"/>
      <c r="V147" s="97"/>
      <c r="W147" s="88"/>
      <c r="X147" s="85" t="str">
        <f t="shared" si="4"/>
        <v xml:space="preserve"> </v>
      </c>
      <c r="Y147" s="86"/>
      <c r="Z147" s="85" t="e">
        <f>VLOOKUP(Y147,データ!J:K,2,FALSE)</f>
        <v>#N/A</v>
      </c>
      <c r="AA147" s="88"/>
      <c r="AB147" s="85" t="e">
        <f>VLOOKUP(AA147,データ!G:H,2,FALSE)</f>
        <v>#N/A</v>
      </c>
      <c r="AC147" s="86"/>
      <c r="AD147" s="88" t="s">
        <v>34</v>
      </c>
      <c r="AE147" s="59" t="e">
        <f t="shared" si="5"/>
        <v>#N/A</v>
      </c>
    </row>
    <row r="148" spans="1:31">
      <c r="A148" s="70">
        <v>136</v>
      </c>
      <c r="B148" s="93"/>
      <c r="C148" s="94"/>
      <c r="D148" s="94"/>
      <c r="E148" s="95"/>
      <c r="F148" s="94"/>
      <c r="G148" s="96"/>
      <c r="H148" s="97"/>
      <c r="I148" s="98"/>
      <c r="J148" s="99"/>
      <c r="K148" s="97"/>
      <c r="L148" s="95"/>
      <c r="M148" s="100"/>
      <c r="N148" s="95"/>
      <c r="O148" s="97"/>
      <c r="P148" s="101"/>
      <c r="Q148" s="95"/>
      <c r="R148" s="97"/>
      <c r="S148" s="95"/>
      <c r="T148" s="100"/>
      <c r="U148" s="95"/>
      <c r="V148" s="97"/>
      <c r="W148" s="88"/>
      <c r="X148" s="85" t="str">
        <f t="shared" si="4"/>
        <v xml:space="preserve"> </v>
      </c>
      <c r="Y148" s="86"/>
      <c r="Z148" s="85" t="e">
        <f>VLOOKUP(Y148,データ!J:K,2,FALSE)</f>
        <v>#N/A</v>
      </c>
      <c r="AA148" s="88"/>
      <c r="AB148" s="85" t="e">
        <f>VLOOKUP(AA148,データ!G:H,2,FALSE)</f>
        <v>#N/A</v>
      </c>
      <c r="AC148" s="86"/>
      <c r="AD148" s="88" t="s">
        <v>34</v>
      </c>
      <c r="AE148" s="59" t="e">
        <f t="shared" si="5"/>
        <v>#N/A</v>
      </c>
    </row>
    <row r="149" spans="1:31">
      <c r="A149" s="70">
        <v>137</v>
      </c>
      <c r="B149" s="93"/>
      <c r="C149" s="94"/>
      <c r="D149" s="94"/>
      <c r="E149" s="95"/>
      <c r="F149" s="94"/>
      <c r="G149" s="96"/>
      <c r="H149" s="97"/>
      <c r="I149" s="98"/>
      <c r="J149" s="99"/>
      <c r="K149" s="97"/>
      <c r="L149" s="95"/>
      <c r="M149" s="100"/>
      <c r="N149" s="95"/>
      <c r="O149" s="97"/>
      <c r="P149" s="101"/>
      <c r="Q149" s="95"/>
      <c r="R149" s="97"/>
      <c r="S149" s="95"/>
      <c r="T149" s="100"/>
      <c r="U149" s="95"/>
      <c r="V149" s="97"/>
      <c r="W149" s="88"/>
      <c r="X149" s="85" t="str">
        <f t="shared" si="4"/>
        <v xml:space="preserve"> </v>
      </c>
      <c r="Y149" s="86"/>
      <c r="Z149" s="85" t="e">
        <f>VLOOKUP(Y149,データ!J:K,2,FALSE)</f>
        <v>#N/A</v>
      </c>
      <c r="AA149" s="88"/>
      <c r="AB149" s="85" t="e">
        <f>VLOOKUP(AA149,データ!G:H,2,FALSE)</f>
        <v>#N/A</v>
      </c>
      <c r="AC149" s="86"/>
      <c r="AD149" s="88" t="s">
        <v>34</v>
      </c>
      <c r="AE149" s="59" t="e">
        <f t="shared" si="5"/>
        <v>#N/A</v>
      </c>
    </row>
    <row r="150" spans="1:31">
      <c r="A150" s="70">
        <v>138</v>
      </c>
      <c r="B150" s="93"/>
      <c r="C150" s="94"/>
      <c r="D150" s="94"/>
      <c r="E150" s="95"/>
      <c r="F150" s="94"/>
      <c r="G150" s="96"/>
      <c r="H150" s="97"/>
      <c r="I150" s="98"/>
      <c r="J150" s="99"/>
      <c r="K150" s="97"/>
      <c r="L150" s="95"/>
      <c r="M150" s="100"/>
      <c r="N150" s="95"/>
      <c r="O150" s="97"/>
      <c r="P150" s="101"/>
      <c r="Q150" s="95"/>
      <c r="R150" s="97"/>
      <c r="S150" s="95"/>
      <c r="T150" s="100"/>
      <c r="U150" s="95"/>
      <c r="V150" s="97"/>
      <c r="W150" s="88"/>
      <c r="X150" s="85" t="str">
        <f t="shared" si="4"/>
        <v xml:space="preserve"> </v>
      </c>
      <c r="Y150" s="86"/>
      <c r="Z150" s="85" t="e">
        <f>VLOOKUP(Y150,データ!J:K,2,FALSE)</f>
        <v>#N/A</v>
      </c>
      <c r="AA150" s="88"/>
      <c r="AB150" s="85" t="e">
        <f>VLOOKUP(AA150,データ!G:H,2,FALSE)</f>
        <v>#N/A</v>
      </c>
      <c r="AC150" s="86"/>
      <c r="AD150" s="88" t="s">
        <v>34</v>
      </c>
      <c r="AE150" s="59" t="e">
        <f t="shared" si="5"/>
        <v>#N/A</v>
      </c>
    </row>
    <row r="151" spans="1:31">
      <c r="A151" s="70">
        <v>139</v>
      </c>
      <c r="B151" s="93"/>
      <c r="C151" s="94"/>
      <c r="D151" s="94"/>
      <c r="E151" s="95"/>
      <c r="F151" s="94"/>
      <c r="G151" s="96"/>
      <c r="H151" s="97"/>
      <c r="I151" s="98"/>
      <c r="J151" s="99"/>
      <c r="K151" s="97"/>
      <c r="L151" s="95"/>
      <c r="M151" s="100"/>
      <c r="N151" s="95"/>
      <c r="O151" s="97"/>
      <c r="P151" s="101"/>
      <c r="Q151" s="95"/>
      <c r="R151" s="97"/>
      <c r="S151" s="95"/>
      <c r="T151" s="100"/>
      <c r="U151" s="95"/>
      <c r="V151" s="97"/>
      <c r="W151" s="88"/>
      <c r="X151" s="85" t="str">
        <f t="shared" si="4"/>
        <v xml:space="preserve"> </v>
      </c>
      <c r="Y151" s="86"/>
      <c r="Z151" s="85" t="e">
        <f>VLOOKUP(Y151,データ!J:K,2,FALSE)</f>
        <v>#N/A</v>
      </c>
      <c r="AA151" s="88"/>
      <c r="AB151" s="85" t="e">
        <f>VLOOKUP(AA151,データ!G:H,2,FALSE)</f>
        <v>#N/A</v>
      </c>
      <c r="AC151" s="86"/>
      <c r="AD151" s="88" t="s">
        <v>34</v>
      </c>
      <c r="AE151" s="59" t="e">
        <f t="shared" si="5"/>
        <v>#N/A</v>
      </c>
    </row>
    <row r="152" spans="1:31">
      <c r="A152" s="70">
        <v>140</v>
      </c>
      <c r="B152" s="93"/>
      <c r="C152" s="94"/>
      <c r="D152" s="94"/>
      <c r="E152" s="95"/>
      <c r="F152" s="94"/>
      <c r="G152" s="96"/>
      <c r="H152" s="97"/>
      <c r="I152" s="98"/>
      <c r="J152" s="99"/>
      <c r="K152" s="97"/>
      <c r="L152" s="95"/>
      <c r="M152" s="100"/>
      <c r="N152" s="95"/>
      <c r="O152" s="97"/>
      <c r="P152" s="101"/>
      <c r="Q152" s="95"/>
      <c r="R152" s="97"/>
      <c r="S152" s="95"/>
      <c r="T152" s="100"/>
      <c r="U152" s="95"/>
      <c r="V152" s="97"/>
      <c r="W152" s="88"/>
      <c r="X152" s="85" t="str">
        <f t="shared" si="4"/>
        <v xml:space="preserve"> </v>
      </c>
      <c r="Y152" s="86"/>
      <c r="Z152" s="85" t="e">
        <f>VLOOKUP(Y152,データ!J:K,2,FALSE)</f>
        <v>#N/A</v>
      </c>
      <c r="AA152" s="88"/>
      <c r="AB152" s="85" t="e">
        <f>VLOOKUP(AA152,データ!G:H,2,FALSE)</f>
        <v>#N/A</v>
      </c>
      <c r="AC152" s="86"/>
      <c r="AD152" s="88" t="s">
        <v>34</v>
      </c>
      <c r="AE152" s="59" t="e">
        <f t="shared" si="5"/>
        <v>#N/A</v>
      </c>
    </row>
    <row r="153" spans="1:31">
      <c r="A153" s="70">
        <v>141</v>
      </c>
      <c r="B153" s="93"/>
      <c r="C153" s="94"/>
      <c r="D153" s="94"/>
      <c r="E153" s="95"/>
      <c r="F153" s="94"/>
      <c r="G153" s="96"/>
      <c r="H153" s="97"/>
      <c r="I153" s="98"/>
      <c r="J153" s="99"/>
      <c r="K153" s="97"/>
      <c r="L153" s="95"/>
      <c r="M153" s="100"/>
      <c r="N153" s="95"/>
      <c r="O153" s="97"/>
      <c r="P153" s="101"/>
      <c r="Q153" s="95"/>
      <c r="R153" s="97"/>
      <c r="S153" s="95"/>
      <c r="T153" s="100"/>
      <c r="U153" s="95"/>
      <c r="V153" s="97"/>
      <c r="W153" s="88"/>
      <c r="X153" s="85" t="str">
        <f t="shared" si="4"/>
        <v xml:space="preserve"> </v>
      </c>
      <c r="Y153" s="86"/>
      <c r="Z153" s="85" t="e">
        <f>VLOOKUP(Y153,データ!J:K,2,FALSE)</f>
        <v>#N/A</v>
      </c>
      <c r="AA153" s="88"/>
      <c r="AB153" s="85" t="e">
        <f>VLOOKUP(AA153,データ!G:H,2,FALSE)</f>
        <v>#N/A</v>
      </c>
      <c r="AC153" s="86"/>
      <c r="AD153" s="88" t="s">
        <v>34</v>
      </c>
      <c r="AE153" s="59" t="e">
        <f t="shared" si="5"/>
        <v>#N/A</v>
      </c>
    </row>
    <row r="154" spans="1:31">
      <c r="A154" s="70">
        <v>142</v>
      </c>
      <c r="B154" s="93"/>
      <c r="C154" s="94"/>
      <c r="D154" s="94"/>
      <c r="E154" s="95"/>
      <c r="F154" s="94"/>
      <c r="G154" s="96"/>
      <c r="H154" s="97"/>
      <c r="I154" s="98"/>
      <c r="J154" s="99"/>
      <c r="K154" s="97"/>
      <c r="L154" s="95"/>
      <c r="M154" s="100"/>
      <c r="N154" s="95"/>
      <c r="O154" s="97"/>
      <c r="P154" s="101"/>
      <c r="Q154" s="95"/>
      <c r="R154" s="97"/>
      <c r="S154" s="95"/>
      <c r="T154" s="100"/>
      <c r="U154" s="95"/>
      <c r="V154" s="97"/>
      <c r="W154" s="88"/>
      <c r="X154" s="85" t="str">
        <f t="shared" si="4"/>
        <v xml:space="preserve"> </v>
      </c>
      <c r="Y154" s="86"/>
      <c r="Z154" s="85" t="e">
        <f>VLOOKUP(Y154,データ!J:K,2,FALSE)</f>
        <v>#N/A</v>
      </c>
      <c r="AA154" s="88"/>
      <c r="AB154" s="85" t="e">
        <f>VLOOKUP(AA154,データ!G:H,2,FALSE)</f>
        <v>#N/A</v>
      </c>
      <c r="AC154" s="86"/>
      <c r="AD154" s="88" t="s">
        <v>34</v>
      </c>
      <c r="AE154" s="59" t="e">
        <f t="shared" si="5"/>
        <v>#N/A</v>
      </c>
    </row>
    <row r="155" spans="1:31">
      <c r="A155" s="70">
        <v>143</v>
      </c>
      <c r="B155" s="93"/>
      <c r="C155" s="94"/>
      <c r="D155" s="94"/>
      <c r="E155" s="95"/>
      <c r="F155" s="94"/>
      <c r="G155" s="96"/>
      <c r="H155" s="97"/>
      <c r="I155" s="98"/>
      <c r="J155" s="99"/>
      <c r="K155" s="97"/>
      <c r="L155" s="95"/>
      <c r="M155" s="100"/>
      <c r="N155" s="95"/>
      <c r="O155" s="97"/>
      <c r="P155" s="101"/>
      <c r="Q155" s="95"/>
      <c r="R155" s="97"/>
      <c r="S155" s="95"/>
      <c r="T155" s="100"/>
      <c r="U155" s="95"/>
      <c r="V155" s="97"/>
      <c r="W155" s="88"/>
      <c r="X155" s="85" t="str">
        <f t="shared" si="4"/>
        <v xml:space="preserve"> </v>
      </c>
      <c r="Y155" s="86"/>
      <c r="Z155" s="85" t="e">
        <f>VLOOKUP(Y155,データ!J:K,2,FALSE)</f>
        <v>#N/A</v>
      </c>
      <c r="AA155" s="88"/>
      <c r="AB155" s="85" t="e">
        <f>VLOOKUP(AA155,データ!G:H,2,FALSE)</f>
        <v>#N/A</v>
      </c>
      <c r="AC155" s="86"/>
      <c r="AD155" s="88" t="s">
        <v>34</v>
      </c>
      <c r="AE155" s="59" t="e">
        <f t="shared" si="5"/>
        <v>#N/A</v>
      </c>
    </row>
    <row r="156" spans="1:31">
      <c r="A156" s="70">
        <v>144</v>
      </c>
      <c r="B156" s="93"/>
      <c r="C156" s="94"/>
      <c r="D156" s="94"/>
      <c r="E156" s="95"/>
      <c r="F156" s="94"/>
      <c r="G156" s="96"/>
      <c r="H156" s="97"/>
      <c r="I156" s="98"/>
      <c r="J156" s="99"/>
      <c r="K156" s="97"/>
      <c r="L156" s="95"/>
      <c r="M156" s="100"/>
      <c r="N156" s="95"/>
      <c r="O156" s="97"/>
      <c r="P156" s="101"/>
      <c r="Q156" s="95"/>
      <c r="R156" s="97"/>
      <c r="S156" s="95"/>
      <c r="T156" s="100"/>
      <c r="U156" s="95"/>
      <c r="V156" s="97"/>
      <c r="W156" s="88"/>
      <c r="X156" s="85" t="str">
        <f t="shared" si="4"/>
        <v xml:space="preserve"> </v>
      </c>
      <c r="Y156" s="86"/>
      <c r="Z156" s="85" t="e">
        <f>VLOOKUP(Y156,データ!J:K,2,FALSE)</f>
        <v>#N/A</v>
      </c>
      <c r="AA156" s="88"/>
      <c r="AB156" s="85" t="e">
        <f>VLOOKUP(AA156,データ!G:H,2,FALSE)</f>
        <v>#N/A</v>
      </c>
      <c r="AC156" s="86"/>
      <c r="AD156" s="88" t="s">
        <v>34</v>
      </c>
      <c r="AE156" s="59" t="e">
        <f t="shared" si="5"/>
        <v>#N/A</v>
      </c>
    </row>
    <row r="157" spans="1:31">
      <c r="A157" s="70">
        <v>145</v>
      </c>
      <c r="B157" s="93"/>
      <c r="C157" s="94"/>
      <c r="D157" s="94"/>
      <c r="E157" s="95"/>
      <c r="F157" s="94"/>
      <c r="G157" s="96"/>
      <c r="H157" s="97"/>
      <c r="I157" s="98"/>
      <c r="J157" s="99"/>
      <c r="K157" s="97"/>
      <c r="L157" s="95"/>
      <c r="M157" s="100"/>
      <c r="N157" s="95"/>
      <c r="O157" s="97"/>
      <c r="P157" s="101"/>
      <c r="Q157" s="95"/>
      <c r="R157" s="97"/>
      <c r="S157" s="95"/>
      <c r="T157" s="100"/>
      <c r="U157" s="95"/>
      <c r="V157" s="97"/>
      <c r="W157" s="88"/>
      <c r="X157" s="85" t="str">
        <f t="shared" si="4"/>
        <v xml:space="preserve"> </v>
      </c>
      <c r="Y157" s="86"/>
      <c r="Z157" s="85" t="e">
        <f>VLOOKUP(Y157,データ!J:K,2,FALSE)</f>
        <v>#N/A</v>
      </c>
      <c r="AA157" s="88"/>
      <c r="AB157" s="85" t="e">
        <f>VLOOKUP(AA157,データ!G:H,2,FALSE)</f>
        <v>#N/A</v>
      </c>
      <c r="AC157" s="86"/>
      <c r="AD157" s="88" t="s">
        <v>34</v>
      </c>
      <c r="AE157" s="59" t="e">
        <f t="shared" si="5"/>
        <v>#N/A</v>
      </c>
    </row>
    <row r="158" spans="1:31">
      <c r="A158" s="70">
        <v>146</v>
      </c>
      <c r="B158" s="93"/>
      <c r="C158" s="94"/>
      <c r="D158" s="94"/>
      <c r="E158" s="95"/>
      <c r="F158" s="94"/>
      <c r="G158" s="96"/>
      <c r="H158" s="97"/>
      <c r="I158" s="98"/>
      <c r="J158" s="99"/>
      <c r="K158" s="97"/>
      <c r="L158" s="95"/>
      <c r="M158" s="100"/>
      <c r="N158" s="95"/>
      <c r="O158" s="97"/>
      <c r="P158" s="101"/>
      <c r="Q158" s="95"/>
      <c r="R158" s="97"/>
      <c r="S158" s="95"/>
      <c r="T158" s="100"/>
      <c r="U158" s="95"/>
      <c r="V158" s="97"/>
      <c r="W158" s="88"/>
      <c r="X158" s="85" t="str">
        <f t="shared" si="4"/>
        <v xml:space="preserve"> </v>
      </c>
      <c r="Y158" s="86"/>
      <c r="Z158" s="85" t="e">
        <f>VLOOKUP(Y158,データ!J:K,2,FALSE)</f>
        <v>#N/A</v>
      </c>
      <c r="AA158" s="88"/>
      <c r="AB158" s="85" t="e">
        <f>VLOOKUP(AA158,データ!G:H,2,FALSE)</f>
        <v>#N/A</v>
      </c>
      <c r="AC158" s="86"/>
      <c r="AD158" s="88" t="s">
        <v>34</v>
      </c>
      <c r="AE158" s="59" t="e">
        <f t="shared" si="5"/>
        <v>#N/A</v>
      </c>
    </row>
    <row r="159" spans="1:31">
      <c r="A159" s="70">
        <v>147</v>
      </c>
      <c r="B159" s="93"/>
      <c r="C159" s="94"/>
      <c r="D159" s="94"/>
      <c r="E159" s="95"/>
      <c r="F159" s="94"/>
      <c r="G159" s="96"/>
      <c r="H159" s="97"/>
      <c r="I159" s="98"/>
      <c r="J159" s="99"/>
      <c r="K159" s="97"/>
      <c r="L159" s="95"/>
      <c r="M159" s="100"/>
      <c r="N159" s="95"/>
      <c r="O159" s="97"/>
      <c r="P159" s="101"/>
      <c r="Q159" s="95"/>
      <c r="R159" s="97"/>
      <c r="S159" s="95"/>
      <c r="T159" s="100"/>
      <c r="U159" s="95"/>
      <c r="V159" s="97"/>
      <c r="W159" s="88"/>
      <c r="X159" s="85" t="str">
        <f t="shared" si="4"/>
        <v xml:space="preserve"> </v>
      </c>
      <c r="Y159" s="86"/>
      <c r="Z159" s="85" t="e">
        <f>VLOOKUP(Y159,データ!J:K,2,FALSE)</f>
        <v>#N/A</v>
      </c>
      <c r="AA159" s="88"/>
      <c r="AB159" s="85" t="e">
        <f>VLOOKUP(AA159,データ!G:H,2,FALSE)</f>
        <v>#N/A</v>
      </c>
      <c r="AC159" s="86"/>
      <c r="AD159" s="88" t="s">
        <v>34</v>
      </c>
      <c r="AE159" s="59" t="e">
        <f t="shared" si="5"/>
        <v>#N/A</v>
      </c>
    </row>
    <row r="160" spans="1:31">
      <c r="A160" s="70">
        <v>148</v>
      </c>
      <c r="B160" s="93"/>
      <c r="C160" s="94"/>
      <c r="D160" s="94"/>
      <c r="E160" s="95"/>
      <c r="F160" s="94"/>
      <c r="G160" s="96"/>
      <c r="H160" s="97"/>
      <c r="I160" s="98"/>
      <c r="J160" s="99"/>
      <c r="K160" s="97"/>
      <c r="L160" s="95"/>
      <c r="M160" s="100"/>
      <c r="N160" s="95"/>
      <c r="O160" s="97"/>
      <c r="P160" s="101"/>
      <c r="Q160" s="95"/>
      <c r="R160" s="97"/>
      <c r="S160" s="95"/>
      <c r="T160" s="100"/>
      <c r="U160" s="95"/>
      <c r="V160" s="97"/>
      <c r="W160" s="88"/>
      <c r="X160" s="85" t="str">
        <f t="shared" si="4"/>
        <v xml:space="preserve"> </v>
      </c>
      <c r="Y160" s="86"/>
      <c r="Z160" s="85" t="e">
        <f>VLOOKUP(Y160,データ!J:K,2,FALSE)</f>
        <v>#N/A</v>
      </c>
      <c r="AA160" s="88"/>
      <c r="AB160" s="85" t="e">
        <f>VLOOKUP(AA160,データ!G:H,2,FALSE)</f>
        <v>#N/A</v>
      </c>
      <c r="AC160" s="86"/>
      <c r="AD160" s="88" t="s">
        <v>34</v>
      </c>
      <c r="AE160" s="59" t="e">
        <f t="shared" si="5"/>
        <v>#N/A</v>
      </c>
    </row>
    <row r="161" spans="1:31">
      <c r="A161" s="70">
        <v>149</v>
      </c>
      <c r="B161" s="93"/>
      <c r="C161" s="94"/>
      <c r="D161" s="94"/>
      <c r="E161" s="95"/>
      <c r="F161" s="94"/>
      <c r="G161" s="96"/>
      <c r="H161" s="97"/>
      <c r="I161" s="98"/>
      <c r="J161" s="99"/>
      <c r="K161" s="97"/>
      <c r="L161" s="95"/>
      <c r="M161" s="100"/>
      <c r="N161" s="95"/>
      <c r="O161" s="97"/>
      <c r="P161" s="101"/>
      <c r="Q161" s="95"/>
      <c r="R161" s="97"/>
      <c r="S161" s="95"/>
      <c r="T161" s="100"/>
      <c r="U161" s="95"/>
      <c r="V161" s="97"/>
      <c r="W161" s="88"/>
      <c r="X161" s="85" t="str">
        <f t="shared" si="4"/>
        <v xml:space="preserve"> </v>
      </c>
      <c r="Y161" s="86"/>
      <c r="Z161" s="85" t="e">
        <f>VLOOKUP(Y161,データ!J:K,2,FALSE)</f>
        <v>#N/A</v>
      </c>
      <c r="AA161" s="88"/>
      <c r="AB161" s="85" t="e">
        <f>VLOOKUP(AA161,データ!G:H,2,FALSE)</f>
        <v>#N/A</v>
      </c>
      <c r="AC161" s="86"/>
      <c r="AD161" s="88" t="s">
        <v>34</v>
      </c>
      <c r="AE161" s="59" t="e">
        <f t="shared" si="5"/>
        <v>#N/A</v>
      </c>
    </row>
    <row r="162" spans="1:31">
      <c r="A162" s="70">
        <v>150</v>
      </c>
      <c r="B162" s="93"/>
      <c r="C162" s="94"/>
      <c r="D162" s="94"/>
      <c r="E162" s="95"/>
      <c r="F162" s="94"/>
      <c r="G162" s="96"/>
      <c r="H162" s="97"/>
      <c r="I162" s="98"/>
      <c r="J162" s="99"/>
      <c r="K162" s="97"/>
      <c r="L162" s="95"/>
      <c r="M162" s="100"/>
      <c r="N162" s="95"/>
      <c r="O162" s="97"/>
      <c r="P162" s="101"/>
      <c r="Q162" s="95"/>
      <c r="R162" s="97"/>
      <c r="S162" s="95"/>
      <c r="T162" s="100"/>
      <c r="U162" s="95"/>
      <c r="V162" s="97"/>
      <c r="W162" s="88"/>
      <c r="X162" s="85" t="str">
        <f t="shared" si="4"/>
        <v xml:space="preserve"> </v>
      </c>
      <c r="Y162" s="86"/>
      <c r="Z162" s="85" t="e">
        <f>VLOOKUP(Y162,データ!J:K,2,FALSE)</f>
        <v>#N/A</v>
      </c>
      <c r="AA162" s="88"/>
      <c r="AB162" s="85" t="e">
        <f>VLOOKUP(AA162,データ!G:H,2,FALSE)</f>
        <v>#N/A</v>
      </c>
      <c r="AC162" s="86"/>
      <c r="AD162" s="88" t="s">
        <v>34</v>
      </c>
      <c r="AE162" s="59" t="e">
        <f t="shared" si="5"/>
        <v>#N/A</v>
      </c>
    </row>
    <row r="163" spans="1:31">
      <c r="A163" s="70">
        <v>151</v>
      </c>
      <c r="B163" s="93"/>
      <c r="C163" s="94"/>
      <c r="D163" s="94"/>
      <c r="E163" s="95"/>
      <c r="F163" s="94"/>
      <c r="G163" s="96"/>
      <c r="H163" s="97"/>
      <c r="I163" s="98"/>
      <c r="J163" s="99"/>
      <c r="K163" s="97"/>
      <c r="L163" s="95"/>
      <c r="M163" s="100"/>
      <c r="N163" s="95"/>
      <c r="O163" s="97"/>
      <c r="P163" s="101"/>
      <c r="Q163" s="95"/>
      <c r="R163" s="97"/>
      <c r="S163" s="95"/>
      <c r="T163" s="100"/>
      <c r="U163" s="95"/>
      <c r="V163" s="97"/>
      <c r="W163" s="88"/>
      <c r="X163" s="85" t="str">
        <f t="shared" si="4"/>
        <v xml:space="preserve"> </v>
      </c>
      <c r="Y163" s="86"/>
      <c r="Z163" s="85" t="e">
        <f>VLOOKUP(Y163,データ!J:K,2,FALSE)</f>
        <v>#N/A</v>
      </c>
      <c r="AA163" s="88"/>
      <c r="AB163" s="85" t="e">
        <f>VLOOKUP(AA163,データ!G:H,2,FALSE)</f>
        <v>#N/A</v>
      </c>
      <c r="AC163" s="86"/>
      <c r="AD163" s="88" t="s">
        <v>34</v>
      </c>
      <c r="AE163" s="59" t="e">
        <f t="shared" si="5"/>
        <v>#N/A</v>
      </c>
    </row>
    <row r="164" spans="1:31">
      <c r="A164" s="70">
        <v>152</v>
      </c>
      <c r="B164" s="93"/>
      <c r="C164" s="94"/>
      <c r="D164" s="94"/>
      <c r="E164" s="95"/>
      <c r="F164" s="94"/>
      <c r="G164" s="96"/>
      <c r="H164" s="97"/>
      <c r="I164" s="98"/>
      <c r="J164" s="99"/>
      <c r="K164" s="97"/>
      <c r="L164" s="95"/>
      <c r="M164" s="100"/>
      <c r="N164" s="95"/>
      <c r="O164" s="97"/>
      <c r="P164" s="101"/>
      <c r="Q164" s="95"/>
      <c r="R164" s="97"/>
      <c r="S164" s="95"/>
      <c r="T164" s="100"/>
      <c r="U164" s="95"/>
      <c r="V164" s="97"/>
      <c r="W164" s="88"/>
      <c r="X164" s="85" t="str">
        <f t="shared" si="4"/>
        <v xml:space="preserve"> </v>
      </c>
      <c r="Y164" s="86"/>
      <c r="Z164" s="85" t="e">
        <f>VLOOKUP(Y164,データ!J:K,2,FALSE)</f>
        <v>#N/A</v>
      </c>
      <c r="AA164" s="88"/>
      <c r="AB164" s="85" t="e">
        <f>VLOOKUP(AA164,データ!G:H,2,FALSE)</f>
        <v>#N/A</v>
      </c>
      <c r="AC164" s="86"/>
      <c r="AD164" s="88" t="s">
        <v>34</v>
      </c>
      <c r="AE164" s="59" t="e">
        <f t="shared" si="5"/>
        <v>#N/A</v>
      </c>
    </row>
    <row r="165" spans="1:31">
      <c r="A165" s="70">
        <v>153</v>
      </c>
      <c r="B165" s="93"/>
      <c r="C165" s="94"/>
      <c r="D165" s="94"/>
      <c r="E165" s="95"/>
      <c r="F165" s="94"/>
      <c r="G165" s="96"/>
      <c r="H165" s="97"/>
      <c r="I165" s="98"/>
      <c r="J165" s="99"/>
      <c r="K165" s="97"/>
      <c r="L165" s="95"/>
      <c r="M165" s="100"/>
      <c r="N165" s="95"/>
      <c r="O165" s="97"/>
      <c r="P165" s="101"/>
      <c r="Q165" s="95"/>
      <c r="R165" s="97"/>
      <c r="S165" s="95"/>
      <c r="T165" s="100"/>
      <c r="U165" s="95"/>
      <c r="V165" s="97"/>
      <c r="W165" s="88"/>
      <c r="X165" s="85" t="str">
        <f t="shared" si="4"/>
        <v xml:space="preserve"> </v>
      </c>
      <c r="Y165" s="86"/>
      <c r="Z165" s="85" t="e">
        <f>VLOOKUP(Y165,データ!J:K,2,FALSE)</f>
        <v>#N/A</v>
      </c>
      <c r="AA165" s="88"/>
      <c r="AB165" s="85" t="e">
        <f>VLOOKUP(AA165,データ!G:H,2,FALSE)</f>
        <v>#N/A</v>
      </c>
      <c r="AC165" s="86"/>
      <c r="AD165" s="88" t="s">
        <v>34</v>
      </c>
      <c r="AE165" s="59" t="e">
        <f t="shared" si="5"/>
        <v>#N/A</v>
      </c>
    </row>
    <row r="166" spans="1:31">
      <c r="A166" s="70">
        <v>154</v>
      </c>
      <c r="B166" s="93"/>
      <c r="C166" s="94"/>
      <c r="D166" s="94"/>
      <c r="E166" s="95"/>
      <c r="F166" s="94"/>
      <c r="G166" s="96"/>
      <c r="H166" s="97"/>
      <c r="I166" s="98"/>
      <c r="J166" s="99"/>
      <c r="K166" s="97"/>
      <c r="L166" s="95"/>
      <c r="M166" s="100"/>
      <c r="N166" s="95"/>
      <c r="O166" s="97"/>
      <c r="P166" s="101"/>
      <c r="Q166" s="95"/>
      <c r="R166" s="97"/>
      <c r="S166" s="95"/>
      <c r="T166" s="100"/>
      <c r="U166" s="95"/>
      <c r="V166" s="97"/>
      <c r="W166" s="88"/>
      <c r="X166" s="85" t="str">
        <f t="shared" si="4"/>
        <v xml:space="preserve"> </v>
      </c>
      <c r="Y166" s="86"/>
      <c r="Z166" s="85" t="e">
        <f>VLOOKUP(Y166,データ!J:K,2,FALSE)</f>
        <v>#N/A</v>
      </c>
      <c r="AA166" s="88"/>
      <c r="AB166" s="85" t="e">
        <f>VLOOKUP(AA166,データ!G:H,2,FALSE)</f>
        <v>#N/A</v>
      </c>
      <c r="AC166" s="86"/>
      <c r="AD166" s="88" t="s">
        <v>34</v>
      </c>
      <c r="AE166" s="59" t="e">
        <f t="shared" si="5"/>
        <v>#N/A</v>
      </c>
    </row>
    <row r="167" spans="1:31">
      <c r="A167" s="70">
        <v>155</v>
      </c>
      <c r="B167" s="93"/>
      <c r="C167" s="94"/>
      <c r="D167" s="94"/>
      <c r="E167" s="95"/>
      <c r="F167" s="94"/>
      <c r="G167" s="96"/>
      <c r="H167" s="97"/>
      <c r="I167" s="98"/>
      <c r="J167" s="99"/>
      <c r="K167" s="97"/>
      <c r="L167" s="95"/>
      <c r="M167" s="100"/>
      <c r="N167" s="95"/>
      <c r="O167" s="97"/>
      <c r="P167" s="101"/>
      <c r="Q167" s="95"/>
      <c r="R167" s="97"/>
      <c r="S167" s="95"/>
      <c r="T167" s="100"/>
      <c r="U167" s="95"/>
      <c r="V167" s="97"/>
      <c r="W167" s="88"/>
      <c r="X167" s="85" t="str">
        <f t="shared" si="4"/>
        <v xml:space="preserve"> </v>
      </c>
      <c r="Y167" s="86"/>
      <c r="Z167" s="85" t="e">
        <f>VLOOKUP(Y167,データ!J:K,2,FALSE)</f>
        <v>#N/A</v>
      </c>
      <c r="AA167" s="88"/>
      <c r="AB167" s="85" t="e">
        <f>VLOOKUP(AA167,データ!G:H,2,FALSE)</f>
        <v>#N/A</v>
      </c>
      <c r="AC167" s="86"/>
      <c r="AD167" s="88" t="s">
        <v>34</v>
      </c>
      <c r="AE167" s="59" t="e">
        <f t="shared" si="5"/>
        <v>#N/A</v>
      </c>
    </row>
    <row r="168" spans="1:31">
      <c r="A168" s="70">
        <v>156</v>
      </c>
      <c r="B168" s="93"/>
      <c r="C168" s="94"/>
      <c r="D168" s="94"/>
      <c r="E168" s="95"/>
      <c r="F168" s="94"/>
      <c r="G168" s="96"/>
      <c r="H168" s="97"/>
      <c r="I168" s="98"/>
      <c r="J168" s="99"/>
      <c r="K168" s="97"/>
      <c r="L168" s="95"/>
      <c r="M168" s="100"/>
      <c r="N168" s="95"/>
      <c r="O168" s="97"/>
      <c r="P168" s="101"/>
      <c r="Q168" s="95"/>
      <c r="R168" s="97"/>
      <c r="S168" s="95"/>
      <c r="T168" s="100"/>
      <c r="U168" s="95"/>
      <c r="V168" s="97"/>
      <c r="W168" s="88"/>
      <c r="X168" s="85" t="str">
        <f t="shared" si="4"/>
        <v xml:space="preserve"> </v>
      </c>
      <c r="Y168" s="86"/>
      <c r="Z168" s="85" t="e">
        <f>VLOOKUP(Y168,データ!J:K,2,FALSE)</f>
        <v>#N/A</v>
      </c>
      <c r="AA168" s="88"/>
      <c r="AB168" s="85" t="e">
        <f>VLOOKUP(AA168,データ!G:H,2,FALSE)</f>
        <v>#N/A</v>
      </c>
      <c r="AC168" s="86"/>
      <c r="AD168" s="88" t="s">
        <v>34</v>
      </c>
      <c r="AE168" s="59" t="e">
        <f t="shared" si="5"/>
        <v>#N/A</v>
      </c>
    </row>
    <row r="169" spans="1:31">
      <c r="A169" s="70">
        <v>157</v>
      </c>
      <c r="B169" s="93"/>
      <c r="C169" s="94"/>
      <c r="D169" s="94"/>
      <c r="E169" s="95"/>
      <c r="F169" s="94"/>
      <c r="G169" s="96"/>
      <c r="H169" s="97"/>
      <c r="I169" s="98"/>
      <c r="J169" s="99"/>
      <c r="K169" s="97"/>
      <c r="L169" s="95"/>
      <c r="M169" s="100"/>
      <c r="N169" s="95"/>
      <c r="O169" s="97"/>
      <c r="P169" s="101"/>
      <c r="Q169" s="95"/>
      <c r="R169" s="97"/>
      <c r="S169" s="95"/>
      <c r="T169" s="100"/>
      <c r="U169" s="95"/>
      <c r="V169" s="97"/>
      <c r="W169" s="88"/>
      <c r="X169" s="85" t="str">
        <f t="shared" si="4"/>
        <v xml:space="preserve"> </v>
      </c>
      <c r="Y169" s="86"/>
      <c r="Z169" s="85" t="e">
        <f>VLOOKUP(Y169,データ!J:K,2,FALSE)</f>
        <v>#N/A</v>
      </c>
      <c r="AA169" s="88"/>
      <c r="AB169" s="85" t="e">
        <f>VLOOKUP(AA169,データ!G:H,2,FALSE)</f>
        <v>#N/A</v>
      </c>
      <c r="AC169" s="86"/>
      <c r="AD169" s="88" t="s">
        <v>34</v>
      </c>
      <c r="AE169" s="59" t="e">
        <f t="shared" si="5"/>
        <v>#N/A</v>
      </c>
    </row>
    <row r="170" spans="1:31">
      <c r="A170" s="70">
        <v>158</v>
      </c>
      <c r="B170" s="93"/>
      <c r="C170" s="94"/>
      <c r="D170" s="94"/>
      <c r="E170" s="95"/>
      <c r="F170" s="94"/>
      <c r="G170" s="96"/>
      <c r="H170" s="97"/>
      <c r="I170" s="98"/>
      <c r="J170" s="99"/>
      <c r="K170" s="97"/>
      <c r="L170" s="95"/>
      <c r="M170" s="100"/>
      <c r="N170" s="95"/>
      <c r="O170" s="97"/>
      <c r="P170" s="101"/>
      <c r="Q170" s="95"/>
      <c r="R170" s="97"/>
      <c r="S170" s="95"/>
      <c r="T170" s="100"/>
      <c r="U170" s="95"/>
      <c r="V170" s="97"/>
      <c r="W170" s="88"/>
      <c r="X170" s="85" t="str">
        <f t="shared" si="4"/>
        <v xml:space="preserve"> </v>
      </c>
      <c r="Y170" s="86"/>
      <c r="Z170" s="85" t="e">
        <f>VLOOKUP(Y170,データ!J:K,2,FALSE)</f>
        <v>#N/A</v>
      </c>
      <c r="AA170" s="88"/>
      <c r="AB170" s="85" t="e">
        <f>VLOOKUP(AA170,データ!G:H,2,FALSE)</f>
        <v>#N/A</v>
      </c>
      <c r="AC170" s="86"/>
      <c r="AD170" s="88" t="s">
        <v>34</v>
      </c>
      <c r="AE170" s="59" t="e">
        <f t="shared" si="5"/>
        <v>#N/A</v>
      </c>
    </row>
    <row r="171" spans="1:31">
      <c r="A171" s="70">
        <v>159</v>
      </c>
      <c r="B171" s="93"/>
      <c r="C171" s="94"/>
      <c r="D171" s="94"/>
      <c r="E171" s="95"/>
      <c r="F171" s="94"/>
      <c r="G171" s="96"/>
      <c r="H171" s="97"/>
      <c r="I171" s="98"/>
      <c r="J171" s="99"/>
      <c r="K171" s="97"/>
      <c r="L171" s="95"/>
      <c r="M171" s="100"/>
      <c r="N171" s="95"/>
      <c r="O171" s="97"/>
      <c r="P171" s="101"/>
      <c r="Q171" s="95"/>
      <c r="R171" s="97"/>
      <c r="S171" s="95"/>
      <c r="T171" s="100"/>
      <c r="U171" s="95"/>
      <c r="V171" s="97"/>
      <c r="W171" s="88"/>
      <c r="X171" s="85" t="str">
        <f t="shared" si="4"/>
        <v xml:space="preserve"> </v>
      </c>
      <c r="Y171" s="86"/>
      <c r="Z171" s="85" t="e">
        <f>VLOOKUP(Y171,データ!J:K,2,FALSE)</f>
        <v>#N/A</v>
      </c>
      <c r="AA171" s="88"/>
      <c r="AB171" s="85" t="e">
        <f>VLOOKUP(AA171,データ!G:H,2,FALSE)</f>
        <v>#N/A</v>
      </c>
      <c r="AC171" s="86"/>
      <c r="AD171" s="88" t="s">
        <v>34</v>
      </c>
      <c r="AE171" s="59" t="e">
        <f t="shared" si="5"/>
        <v>#N/A</v>
      </c>
    </row>
    <row r="172" spans="1:31">
      <c r="A172" s="70">
        <v>160</v>
      </c>
      <c r="B172" s="93"/>
      <c r="C172" s="94"/>
      <c r="D172" s="94"/>
      <c r="E172" s="95"/>
      <c r="F172" s="94"/>
      <c r="G172" s="96"/>
      <c r="H172" s="97"/>
      <c r="I172" s="98"/>
      <c r="J172" s="99"/>
      <c r="K172" s="97"/>
      <c r="L172" s="95"/>
      <c r="M172" s="100"/>
      <c r="N172" s="95"/>
      <c r="O172" s="97"/>
      <c r="P172" s="101"/>
      <c r="Q172" s="95"/>
      <c r="R172" s="97"/>
      <c r="S172" s="95"/>
      <c r="T172" s="100"/>
      <c r="U172" s="95"/>
      <c r="V172" s="97"/>
      <c r="W172" s="88"/>
      <c r="X172" s="85" t="str">
        <f t="shared" ref="X172:X235" si="6">CONCATENATE(S172,U172," ",W172,V172)</f>
        <v xml:space="preserve"> </v>
      </c>
      <c r="Y172" s="86"/>
      <c r="Z172" s="85" t="e">
        <f>VLOOKUP(Y172,データ!J:K,2,FALSE)</f>
        <v>#N/A</v>
      </c>
      <c r="AA172" s="88"/>
      <c r="AB172" s="85" t="e">
        <f>VLOOKUP(AA172,データ!G:H,2,FALSE)</f>
        <v>#N/A</v>
      </c>
      <c r="AC172" s="86"/>
      <c r="AD172" s="88" t="s">
        <v>34</v>
      </c>
      <c r="AE172" s="59" t="e">
        <f t="shared" ref="AE172:AE235" si="7">CONCATENATE(Z172,AB172,AD172,AC172)</f>
        <v>#N/A</v>
      </c>
    </row>
    <row r="173" spans="1:31">
      <c r="A173" s="70">
        <v>161</v>
      </c>
      <c r="B173" s="93"/>
      <c r="C173" s="94"/>
      <c r="D173" s="94"/>
      <c r="E173" s="95"/>
      <c r="F173" s="94"/>
      <c r="G173" s="96"/>
      <c r="H173" s="97"/>
      <c r="I173" s="98"/>
      <c r="J173" s="99"/>
      <c r="K173" s="97"/>
      <c r="L173" s="95"/>
      <c r="M173" s="100"/>
      <c r="N173" s="95"/>
      <c r="O173" s="97"/>
      <c r="P173" s="101"/>
      <c r="Q173" s="95"/>
      <c r="R173" s="97"/>
      <c r="S173" s="95"/>
      <c r="T173" s="100"/>
      <c r="U173" s="95"/>
      <c r="V173" s="97"/>
      <c r="W173" s="88"/>
      <c r="X173" s="85" t="str">
        <f t="shared" si="6"/>
        <v xml:space="preserve"> </v>
      </c>
      <c r="Y173" s="86"/>
      <c r="Z173" s="85" t="e">
        <f>VLOOKUP(Y173,データ!J:K,2,FALSE)</f>
        <v>#N/A</v>
      </c>
      <c r="AA173" s="88"/>
      <c r="AB173" s="85" t="e">
        <f>VLOOKUP(AA173,データ!G:H,2,FALSE)</f>
        <v>#N/A</v>
      </c>
      <c r="AC173" s="86"/>
      <c r="AD173" s="88" t="s">
        <v>34</v>
      </c>
      <c r="AE173" s="59" t="e">
        <f t="shared" si="7"/>
        <v>#N/A</v>
      </c>
    </row>
    <row r="174" spans="1:31">
      <c r="A174" s="70">
        <v>162</v>
      </c>
      <c r="B174" s="93"/>
      <c r="C174" s="94"/>
      <c r="D174" s="94"/>
      <c r="E174" s="95"/>
      <c r="F174" s="94"/>
      <c r="G174" s="96"/>
      <c r="H174" s="97"/>
      <c r="I174" s="98"/>
      <c r="J174" s="99"/>
      <c r="K174" s="97"/>
      <c r="L174" s="95"/>
      <c r="M174" s="100"/>
      <c r="N174" s="95"/>
      <c r="O174" s="97"/>
      <c r="P174" s="101"/>
      <c r="Q174" s="95"/>
      <c r="R174" s="97"/>
      <c r="S174" s="95"/>
      <c r="T174" s="100"/>
      <c r="U174" s="95"/>
      <c r="V174" s="97"/>
      <c r="W174" s="88"/>
      <c r="X174" s="85" t="str">
        <f t="shared" si="6"/>
        <v xml:space="preserve"> </v>
      </c>
      <c r="Y174" s="86"/>
      <c r="Z174" s="85" t="e">
        <f>VLOOKUP(Y174,データ!J:K,2,FALSE)</f>
        <v>#N/A</v>
      </c>
      <c r="AA174" s="88"/>
      <c r="AB174" s="85" t="e">
        <f>VLOOKUP(AA174,データ!G:H,2,FALSE)</f>
        <v>#N/A</v>
      </c>
      <c r="AC174" s="86"/>
      <c r="AD174" s="88" t="s">
        <v>34</v>
      </c>
      <c r="AE174" s="59" t="e">
        <f t="shared" si="7"/>
        <v>#N/A</v>
      </c>
    </row>
    <row r="175" spans="1:31">
      <c r="A175" s="70">
        <v>163</v>
      </c>
      <c r="B175" s="93"/>
      <c r="C175" s="94"/>
      <c r="D175" s="94"/>
      <c r="E175" s="95"/>
      <c r="F175" s="94"/>
      <c r="G175" s="96"/>
      <c r="H175" s="97"/>
      <c r="I175" s="98"/>
      <c r="J175" s="99"/>
      <c r="K175" s="97"/>
      <c r="L175" s="95"/>
      <c r="M175" s="100"/>
      <c r="N175" s="95"/>
      <c r="O175" s="97"/>
      <c r="P175" s="101"/>
      <c r="Q175" s="95"/>
      <c r="R175" s="97"/>
      <c r="S175" s="95"/>
      <c r="T175" s="100"/>
      <c r="U175" s="95"/>
      <c r="V175" s="97"/>
      <c r="W175" s="88"/>
      <c r="X175" s="85" t="str">
        <f t="shared" si="6"/>
        <v xml:space="preserve"> </v>
      </c>
      <c r="Y175" s="86"/>
      <c r="Z175" s="85" t="e">
        <f>VLOOKUP(Y175,データ!J:K,2,FALSE)</f>
        <v>#N/A</v>
      </c>
      <c r="AA175" s="88"/>
      <c r="AB175" s="85" t="e">
        <f>VLOOKUP(AA175,データ!G:H,2,FALSE)</f>
        <v>#N/A</v>
      </c>
      <c r="AC175" s="86"/>
      <c r="AD175" s="88" t="s">
        <v>34</v>
      </c>
      <c r="AE175" s="59" t="e">
        <f t="shared" si="7"/>
        <v>#N/A</v>
      </c>
    </row>
    <row r="176" spans="1:31">
      <c r="A176" s="70">
        <v>164</v>
      </c>
      <c r="B176" s="93"/>
      <c r="C176" s="94"/>
      <c r="D176" s="94"/>
      <c r="E176" s="95"/>
      <c r="F176" s="94"/>
      <c r="G176" s="96"/>
      <c r="H176" s="97"/>
      <c r="I176" s="98"/>
      <c r="J176" s="99"/>
      <c r="K176" s="97"/>
      <c r="L176" s="95"/>
      <c r="M176" s="100"/>
      <c r="N176" s="95"/>
      <c r="O176" s="97"/>
      <c r="P176" s="101"/>
      <c r="Q176" s="95"/>
      <c r="R176" s="97"/>
      <c r="S176" s="95"/>
      <c r="T176" s="100"/>
      <c r="U176" s="95"/>
      <c r="V176" s="97"/>
      <c r="W176" s="88"/>
      <c r="X176" s="85" t="str">
        <f t="shared" si="6"/>
        <v xml:space="preserve"> </v>
      </c>
      <c r="Y176" s="86"/>
      <c r="Z176" s="85" t="e">
        <f>VLOOKUP(Y176,データ!J:K,2,FALSE)</f>
        <v>#N/A</v>
      </c>
      <c r="AA176" s="88"/>
      <c r="AB176" s="85" t="e">
        <f>VLOOKUP(AA176,データ!G:H,2,FALSE)</f>
        <v>#N/A</v>
      </c>
      <c r="AC176" s="86"/>
      <c r="AD176" s="88" t="s">
        <v>34</v>
      </c>
      <c r="AE176" s="59" t="e">
        <f t="shared" si="7"/>
        <v>#N/A</v>
      </c>
    </row>
    <row r="177" spans="1:31">
      <c r="A177" s="70">
        <v>165</v>
      </c>
      <c r="B177" s="93"/>
      <c r="C177" s="94"/>
      <c r="D177" s="94"/>
      <c r="E177" s="95"/>
      <c r="F177" s="94"/>
      <c r="G177" s="96"/>
      <c r="H177" s="97"/>
      <c r="I177" s="98"/>
      <c r="J177" s="99"/>
      <c r="K177" s="97"/>
      <c r="L177" s="95"/>
      <c r="M177" s="100"/>
      <c r="N177" s="95"/>
      <c r="O177" s="97"/>
      <c r="P177" s="101"/>
      <c r="Q177" s="95"/>
      <c r="R177" s="97"/>
      <c r="S177" s="95"/>
      <c r="T177" s="100"/>
      <c r="U177" s="95"/>
      <c r="V177" s="97"/>
      <c r="W177" s="88"/>
      <c r="X177" s="85" t="str">
        <f t="shared" si="6"/>
        <v xml:space="preserve"> </v>
      </c>
      <c r="Y177" s="86"/>
      <c r="Z177" s="85" t="e">
        <f>VLOOKUP(Y177,データ!J:K,2,FALSE)</f>
        <v>#N/A</v>
      </c>
      <c r="AA177" s="88"/>
      <c r="AB177" s="85" t="e">
        <f>VLOOKUP(AA177,データ!G:H,2,FALSE)</f>
        <v>#N/A</v>
      </c>
      <c r="AC177" s="86"/>
      <c r="AD177" s="88" t="s">
        <v>34</v>
      </c>
      <c r="AE177" s="59" t="e">
        <f t="shared" si="7"/>
        <v>#N/A</v>
      </c>
    </row>
    <row r="178" spans="1:31">
      <c r="A178" s="70">
        <v>166</v>
      </c>
      <c r="B178" s="93"/>
      <c r="C178" s="94"/>
      <c r="D178" s="94"/>
      <c r="E178" s="95"/>
      <c r="F178" s="94"/>
      <c r="G178" s="96"/>
      <c r="H178" s="97"/>
      <c r="I178" s="98"/>
      <c r="J178" s="99"/>
      <c r="K178" s="97"/>
      <c r="L178" s="95"/>
      <c r="M178" s="100"/>
      <c r="N178" s="95"/>
      <c r="O178" s="97"/>
      <c r="P178" s="101"/>
      <c r="Q178" s="95"/>
      <c r="R178" s="97"/>
      <c r="S178" s="95"/>
      <c r="T178" s="100"/>
      <c r="U178" s="95"/>
      <c r="V178" s="97"/>
      <c r="W178" s="88"/>
      <c r="X178" s="85" t="str">
        <f t="shared" si="6"/>
        <v xml:space="preserve"> </v>
      </c>
      <c r="Y178" s="86"/>
      <c r="Z178" s="85" t="e">
        <f>VLOOKUP(Y178,データ!J:K,2,FALSE)</f>
        <v>#N/A</v>
      </c>
      <c r="AA178" s="88"/>
      <c r="AB178" s="85" t="e">
        <f>VLOOKUP(AA178,データ!G:H,2,FALSE)</f>
        <v>#N/A</v>
      </c>
      <c r="AC178" s="86"/>
      <c r="AD178" s="88" t="s">
        <v>34</v>
      </c>
      <c r="AE178" s="59" t="e">
        <f t="shared" si="7"/>
        <v>#N/A</v>
      </c>
    </row>
    <row r="179" spans="1:31">
      <c r="A179" s="70">
        <v>167</v>
      </c>
      <c r="B179" s="93"/>
      <c r="C179" s="94"/>
      <c r="D179" s="94"/>
      <c r="E179" s="95"/>
      <c r="F179" s="94"/>
      <c r="G179" s="96"/>
      <c r="H179" s="97"/>
      <c r="I179" s="98"/>
      <c r="J179" s="99"/>
      <c r="K179" s="97"/>
      <c r="L179" s="95"/>
      <c r="M179" s="100"/>
      <c r="N179" s="95"/>
      <c r="O179" s="97"/>
      <c r="P179" s="101"/>
      <c r="Q179" s="95"/>
      <c r="R179" s="97"/>
      <c r="S179" s="95"/>
      <c r="T179" s="100"/>
      <c r="U179" s="95"/>
      <c r="V179" s="97"/>
      <c r="W179" s="88"/>
      <c r="X179" s="85" t="str">
        <f t="shared" si="6"/>
        <v xml:space="preserve"> </v>
      </c>
      <c r="Y179" s="86"/>
      <c r="Z179" s="85" t="e">
        <f>VLOOKUP(Y179,データ!J:K,2,FALSE)</f>
        <v>#N/A</v>
      </c>
      <c r="AA179" s="88"/>
      <c r="AB179" s="85" t="e">
        <f>VLOOKUP(AA179,データ!G:H,2,FALSE)</f>
        <v>#N/A</v>
      </c>
      <c r="AC179" s="86"/>
      <c r="AD179" s="88" t="s">
        <v>34</v>
      </c>
      <c r="AE179" s="59" t="e">
        <f t="shared" si="7"/>
        <v>#N/A</v>
      </c>
    </row>
    <row r="180" spans="1:31">
      <c r="A180" s="70">
        <v>168</v>
      </c>
      <c r="B180" s="93"/>
      <c r="C180" s="94"/>
      <c r="D180" s="94"/>
      <c r="E180" s="95"/>
      <c r="F180" s="94"/>
      <c r="G180" s="96"/>
      <c r="H180" s="97"/>
      <c r="I180" s="98"/>
      <c r="J180" s="99"/>
      <c r="K180" s="97"/>
      <c r="L180" s="95"/>
      <c r="M180" s="100"/>
      <c r="N180" s="95"/>
      <c r="O180" s="97"/>
      <c r="P180" s="101"/>
      <c r="Q180" s="95"/>
      <c r="R180" s="97"/>
      <c r="S180" s="95"/>
      <c r="T180" s="100"/>
      <c r="U180" s="95"/>
      <c r="V180" s="97"/>
      <c r="W180" s="88"/>
      <c r="X180" s="85" t="str">
        <f t="shared" si="6"/>
        <v xml:space="preserve"> </v>
      </c>
      <c r="Y180" s="86"/>
      <c r="Z180" s="85" t="e">
        <f>VLOOKUP(Y180,データ!J:K,2,FALSE)</f>
        <v>#N/A</v>
      </c>
      <c r="AA180" s="88"/>
      <c r="AB180" s="85" t="e">
        <f>VLOOKUP(AA180,データ!G:H,2,FALSE)</f>
        <v>#N/A</v>
      </c>
      <c r="AC180" s="86"/>
      <c r="AD180" s="88" t="s">
        <v>34</v>
      </c>
      <c r="AE180" s="59" t="e">
        <f t="shared" si="7"/>
        <v>#N/A</v>
      </c>
    </row>
    <row r="181" spans="1:31">
      <c r="A181" s="70">
        <v>169</v>
      </c>
      <c r="B181" s="93"/>
      <c r="C181" s="94"/>
      <c r="D181" s="94"/>
      <c r="E181" s="95"/>
      <c r="F181" s="94"/>
      <c r="G181" s="96"/>
      <c r="H181" s="97"/>
      <c r="I181" s="98"/>
      <c r="J181" s="99"/>
      <c r="K181" s="97"/>
      <c r="L181" s="95"/>
      <c r="M181" s="100"/>
      <c r="N181" s="95"/>
      <c r="O181" s="97"/>
      <c r="P181" s="101"/>
      <c r="Q181" s="95"/>
      <c r="R181" s="97"/>
      <c r="S181" s="95"/>
      <c r="T181" s="100"/>
      <c r="U181" s="95"/>
      <c r="V181" s="97"/>
      <c r="W181" s="88"/>
      <c r="X181" s="85" t="str">
        <f t="shared" si="6"/>
        <v xml:space="preserve"> </v>
      </c>
      <c r="Y181" s="86"/>
      <c r="Z181" s="85" t="e">
        <f>VLOOKUP(Y181,データ!J:K,2,FALSE)</f>
        <v>#N/A</v>
      </c>
      <c r="AA181" s="88"/>
      <c r="AB181" s="85" t="e">
        <f>VLOOKUP(AA181,データ!G:H,2,FALSE)</f>
        <v>#N/A</v>
      </c>
      <c r="AC181" s="86"/>
      <c r="AD181" s="88" t="s">
        <v>34</v>
      </c>
      <c r="AE181" s="59" t="e">
        <f t="shared" si="7"/>
        <v>#N/A</v>
      </c>
    </row>
    <row r="182" spans="1:31">
      <c r="A182" s="70">
        <v>170</v>
      </c>
      <c r="B182" s="93"/>
      <c r="C182" s="94"/>
      <c r="D182" s="94"/>
      <c r="E182" s="95"/>
      <c r="F182" s="94"/>
      <c r="G182" s="96"/>
      <c r="H182" s="97"/>
      <c r="I182" s="98"/>
      <c r="J182" s="99"/>
      <c r="K182" s="97"/>
      <c r="L182" s="95"/>
      <c r="M182" s="100"/>
      <c r="N182" s="95"/>
      <c r="O182" s="97"/>
      <c r="P182" s="101"/>
      <c r="Q182" s="95"/>
      <c r="R182" s="97"/>
      <c r="S182" s="95"/>
      <c r="T182" s="100"/>
      <c r="U182" s="95"/>
      <c r="V182" s="97"/>
      <c r="W182" s="88"/>
      <c r="X182" s="85" t="str">
        <f t="shared" si="6"/>
        <v xml:space="preserve"> </v>
      </c>
      <c r="Y182" s="86"/>
      <c r="Z182" s="85" t="e">
        <f>VLOOKUP(Y182,データ!J:K,2,FALSE)</f>
        <v>#N/A</v>
      </c>
      <c r="AA182" s="88"/>
      <c r="AB182" s="85" t="e">
        <f>VLOOKUP(AA182,データ!G:H,2,FALSE)</f>
        <v>#N/A</v>
      </c>
      <c r="AC182" s="86"/>
      <c r="AD182" s="88" t="s">
        <v>34</v>
      </c>
      <c r="AE182" s="59" t="e">
        <f t="shared" si="7"/>
        <v>#N/A</v>
      </c>
    </row>
    <row r="183" spans="1:31">
      <c r="A183" s="70">
        <v>171</v>
      </c>
      <c r="B183" s="93"/>
      <c r="C183" s="94"/>
      <c r="D183" s="94"/>
      <c r="E183" s="95"/>
      <c r="F183" s="94"/>
      <c r="G183" s="96"/>
      <c r="H183" s="97"/>
      <c r="I183" s="98"/>
      <c r="J183" s="99"/>
      <c r="K183" s="97"/>
      <c r="L183" s="95"/>
      <c r="M183" s="100"/>
      <c r="N183" s="95"/>
      <c r="O183" s="97"/>
      <c r="P183" s="101"/>
      <c r="Q183" s="95"/>
      <c r="R183" s="97"/>
      <c r="S183" s="95"/>
      <c r="T183" s="100"/>
      <c r="U183" s="95"/>
      <c r="V183" s="97"/>
      <c r="W183" s="88"/>
      <c r="X183" s="85" t="str">
        <f t="shared" si="6"/>
        <v xml:space="preserve"> </v>
      </c>
      <c r="Y183" s="86"/>
      <c r="Z183" s="85" t="e">
        <f>VLOOKUP(Y183,データ!J:K,2,FALSE)</f>
        <v>#N/A</v>
      </c>
      <c r="AA183" s="88"/>
      <c r="AB183" s="85" t="e">
        <f>VLOOKUP(AA183,データ!G:H,2,FALSE)</f>
        <v>#N/A</v>
      </c>
      <c r="AC183" s="86"/>
      <c r="AD183" s="88" t="s">
        <v>34</v>
      </c>
      <c r="AE183" s="59" t="e">
        <f t="shared" si="7"/>
        <v>#N/A</v>
      </c>
    </row>
    <row r="184" spans="1:31">
      <c r="A184" s="70">
        <v>172</v>
      </c>
      <c r="B184" s="93"/>
      <c r="C184" s="94"/>
      <c r="D184" s="94"/>
      <c r="E184" s="95"/>
      <c r="F184" s="94"/>
      <c r="G184" s="96"/>
      <c r="H184" s="97"/>
      <c r="I184" s="98"/>
      <c r="J184" s="99"/>
      <c r="K184" s="97"/>
      <c r="L184" s="95"/>
      <c r="M184" s="100"/>
      <c r="N184" s="95"/>
      <c r="O184" s="97"/>
      <c r="P184" s="101"/>
      <c r="Q184" s="95"/>
      <c r="R184" s="97"/>
      <c r="S184" s="95"/>
      <c r="T184" s="100"/>
      <c r="U184" s="95"/>
      <c r="V184" s="97"/>
      <c r="W184" s="88"/>
      <c r="X184" s="85" t="str">
        <f t="shared" si="6"/>
        <v xml:space="preserve"> </v>
      </c>
      <c r="Y184" s="86"/>
      <c r="Z184" s="85" t="e">
        <f>VLOOKUP(Y184,データ!J:K,2,FALSE)</f>
        <v>#N/A</v>
      </c>
      <c r="AA184" s="88"/>
      <c r="AB184" s="85" t="e">
        <f>VLOOKUP(AA184,データ!G:H,2,FALSE)</f>
        <v>#N/A</v>
      </c>
      <c r="AC184" s="86"/>
      <c r="AD184" s="88" t="s">
        <v>34</v>
      </c>
      <c r="AE184" s="59" t="e">
        <f t="shared" si="7"/>
        <v>#N/A</v>
      </c>
    </row>
    <row r="185" spans="1:31">
      <c r="A185" s="70">
        <v>173</v>
      </c>
      <c r="B185" s="93"/>
      <c r="C185" s="94"/>
      <c r="D185" s="94"/>
      <c r="E185" s="95"/>
      <c r="F185" s="94"/>
      <c r="G185" s="96"/>
      <c r="H185" s="97"/>
      <c r="I185" s="98"/>
      <c r="J185" s="99"/>
      <c r="K185" s="97"/>
      <c r="L185" s="95"/>
      <c r="M185" s="100"/>
      <c r="N185" s="95"/>
      <c r="O185" s="97"/>
      <c r="P185" s="101"/>
      <c r="Q185" s="95"/>
      <c r="R185" s="97"/>
      <c r="S185" s="95"/>
      <c r="T185" s="100"/>
      <c r="U185" s="95"/>
      <c r="V185" s="97"/>
      <c r="W185" s="88"/>
      <c r="X185" s="85" t="str">
        <f t="shared" si="6"/>
        <v xml:space="preserve"> </v>
      </c>
      <c r="Y185" s="86"/>
      <c r="Z185" s="85" t="e">
        <f>VLOOKUP(Y185,データ!J:K,2,FALSE)</f>
        <v>#N/A</v>
      </c>
      <c r="AA185" s="88"/>
      <c r="AB185" s="85" t="e">
        <f>VLOOKUP(AA185,データ!G:H,2,FALSE)</f>
        <v>#N/A</v>
      </c>
      <c r="AC185" s="86"/>
      <c r="AD185" s="88" t="s">
        <v>34</v>
      </c>
      <c r="AE185" s="59" t="e">
        <f t="shared" si="7"/>
        <v>#N/A</v>
      </c>
    </row>
    <row r="186" spans="1:31">
      <c r="A186" s="70">
        <v>174</v>
      </c>
      <c r="B186" s="93"/>
      <c r="C186" s="94"/>
      <c r="D186" s="94"/>
      <c r="E186" s="95"/>
      <c r="F186" s="94"/>
      <c r="G186" s="96"/>
      <c r="H186" s="97"/>
      <c r="I186" s="98"/>
      <c r="J186" s="99"/>
      <c r="K186" s="97"/>
      <c r="L186" s="95"/>
      <c r="M186" s="100"/>
      <c r="N186" s="95"/>
      <c r="O186" s="97"/>
      <c r="P186" s="101"/>
      <c r="Q186" s="95"/>
      <c r="R186" s="97"/>
      <c r="S186" s="95"/>
      <c r="T186" s="100"/>
      <c r="U186" s="95"/>
      <c r="V186" s="97"/>
      <c r="W186" s="88"/>
      <c r="X186" s="85" t="str">
        <f t="shared" si="6"/>
        <v xml:space="preserve"> </v>
      </c>
      <c r="Y186" s="86"/>
      <c r="Z186" s="85" t="e">
        <f>VLOOKUP(Y186,データ!J:K,2,FALSE)</f>
        <v>#N/A</v>
      </c>
      <c r="AA186" s="88"/>
      <c r="AB186" s="85" t="e">
        <f>VLOOKUP(AA186,データ!G:H,2,FALSE)</f>
        <v>#N/A</v>
      </c>
      <c r="AC186" s="86"/>
      <c r="AD186" s="88" t="s">
        <v>34</v>
      </c>
      <c r="AE186" s="59" t="e">
        <f t="shared" si="7"/>
        <v>#N/A</v>
      </c>
    </row>
    <row r="187" spans="1:31">
      <c r="A187" s="70">
        <v>175</v>
      </c>
      <c r="B187" s="93"/>
      <c r="C187" s="94"/>
      <c r="D187" s="94"/>
      <c r="E187" s="95"/>
      <c r="F187" s="94"/>
      <c r="G187" s="96"/>
      <c r="H187" s="97"/>
      <c r="I187" s="98"/>
      <c r="J187" s="99"/>
      <c r="K187" s="97"/>
      <c r="L187" s="95"/>
      <c r="M187" s="100"/>
      <c r="N187" s="95"/>
      <c r="O187" s="97"/>
      <c r="P187" s="101"/>
      <c r="Q187" s="95"/>
      <c r="R187" s="97"/>
      <c r="S187" s="95"/>
      <c r="T187" s="100"/>
      <c r="U187" s="95"/>
      <c r="V187" s="97"/>
      <c r="W187" s="88"/>
      <c r="X187" s="85" t="str">
        <f t="shared" si="6"/>
        <v xml:space="preserve"> </v>
      </c>
      <c r="Y187" s="86"/>
      <c r="Z187" s="85" t="e">
        <f>VLOOKUP(Y187,データ!J:K,2,FALSE)</f>
        <v>#N/A</v>
      </c>
      <c r="AA187" s="88"/>
      <c r="AB187" s="85" t="e">
        <f>VLOOKUP(AA187,データ!G:H,2,FALSE)</f>
        <v>#N/A</v>
      </c>
      <c r="AC187" s="86"/>
      <c r="AD187" s="88" t="s">
        <v>34</v>
      </c>
      <c r="AE187" s="59" t="e">
        <f t="shared" si="7"/>
        <v>#N/A</v>
      </c>
    </row>
    <row r="188" spans="1:31">
      <c r="A188" s="70">
        <v>176</v>
      </c>
      <c r="B188" s="93"/>
      <c r="C188" s="94"/>
      <c r="D188" s="94"/>
      <c r="E188" s="95"/>
      <c r="F188" s="94"/>
      <c r="G188" s="96"/>
      <c r="H188" s="97"/>
      <c r="I188" s="98"/>
      <c r="J188" s="99"/>
      <c r="K188" s="97"/>
      <c r="L188" s="95"/>
      <c r="M188" s="100"/>
      <c r="N188" s="95"/>
      <c r="O188" s="97"/>
      <c r="P188" s="101"/>
      <c r="Q188" s="95"/>
      <c r="R188" s="97"/>
      <c r="S188" s="95"/>
      <c r="T188" s="100"/>
      <c r="U188" s="95"/>
      <c r="V188" s="97"/>
      <c r="W188" s="88"/>
      <c r="X188" s="85" t="str">
        <f t="shared" si="6"/>
        <v xml:space="preserve"> </v>
      </c>
      <c r="Y188" s="86"/>
      <c r="Z188" s="85" t="e">
        <f>VLOOKUP(Y188,データ!J:K,2,FALSE)</f>
        <v>#N/A</v>
      </c>
      <c r="AA188" s="88"/>
      <c r="AB188" s="85" t="e">
        <f>VLOOKUP(AA188,データ!G:H,2,FALSE)</f>
        <v>#N/A</v>
      </c>
      <c r="AC188" s="86"/>
      <c r="AD188" s="88" t="s">
        <v>34</v>
      </c>
      <c r="AE188" s="59" t="e">
        <f t="shared" si="7"/>
        <v>#N/A</v>
      </c>
    </row>
    <row r="189" spans="1:31">
      <c r="A189" s="70">
        <v>177</v>
      </c>
      <c r="B189" s="93"/>
      <c r="C189" s="94"/>
      <c r="D189" s="94"/>
      <c r="E189" s="95"/>
      <c r="F189" s="94"/>
      <c r="G189" s="96"/>
      <c r="H189" s="97"/>
      <c r="I189" s="98"/>
      <c r="J189" s="99"/>
      <c r="K189" s="97"/>
      <c r="L189" s="95"/>
      <c r="M189" s="100"/>
      <c r="N189" s="95"/>
      <c r="O189" s="97"/>
      <c r="P189" s="101"/>
      <c r="Q189" s="95"/>
      <c r="R189" s="97"/>
      <c r="S189" s="95"/>
      <c r="T189" s="100"/>
      <c r="U189" s="95"/>
      <c r="V189" s="97"/>
      <c r="W189" s="88"/>
      <c r="X189" s="85" t="str">
        <f t="shared" si="6"/>
        <v xml:space="preserve"> </v>
      </c>
      <c r="Y189" s="86"/>
      <c r="Z189" s="85" t="e">
        <f>VLOOKUP(Y189,データ!J:K,2,FALSE)</f>
        <v>#N/A</v>
      </c>
      <c r="AA189" s="88"/>
      <c r="AB189" s="85" t="e">
        <f>VLOOKUP(AA189,データ!G:H,2,FALSE)</f>
        <v>#N/A</v>
      </c>
      <c r="AC189" s="86"/>
      <c r="AD189" s="88" t="s">
        <v>34</v>
      </c>
      <c r="AE189" s="59" t="e">
        <f t="shared" si="7"/>
        <v>#N/A</v>
      </c>
    </row>
    <row r="190" spans="1:31">
      <c r="A190" s="70">
        <v>178</v>
      </c>
      <c r="B190" s="93"/>
      <c r="C190" s="94"/>
      <c r="D190" s="94"/>
      <c r="E190" s="95"/>
      <c r="F190" s="94"/>
      <c r="G190" s="96"/>
      <c r="H190" s="97"/>
      <c r="I190" s="98"/>
      <c r="J190" s="99"/>
      <c r="K190" s="97"/>
      <c r="L190" s="95"/>
      <c r="M190" s="100"/>
      <c r="N190" s="95"/>
      <c r="O190" s="97"/>
      <c r="P190" s="101"/>
      <c r="Q190" s="95"/>
      <c r="R190" s="97"/>
      <c r="S190" s="95"/>
      <c r="T190" s="100"/>
      <c r="U190" s="95"/>
      <c r="V190" s="97"/>
      <c r="W190" s="88"/>
      <c r="X190" s="85" t="str">
        <f t="shared" si="6"/>
        <v xml:space="preserve"> </v>
      </c>
      <c r="Y190" s="86"/>
      <c r="Z190" s="85" t="e">
        <f>VLOOKUP(Y190,データ!J:K,2,FALSE)</f>
        <v>#N/A</v>
      </c>
      <c r="AA190" s="88"/>
      <c r="AB190" s="85" t="e">
        <f>VLOOKUP(AA190,データ!G:H,2,FALSE)</f>
        <v>#N/A</v>
      </c>
      <c r="AC190" s="86"/>
      <c r="AD190" s="88" t="s">
        <v>34</v>
      </c>
      <c r="AE190" s="59" t="e">
        <f t="shared" si="7"/>
        <v>#N/A</v>
      </c>
    </row>
    <row r="191" spans="1:31">
      <c r="A191" s="70">
        <v>179</v>
      </c>
      <c r="B191" s="93"/>
      <c r="C191" s="94"/>
      <c r="D191" s="94"/>
      <c r="E191" s="95"/>
      <c r="F191" s="94"/>
      <c r="G191" s="96"/>
      <c r="H191" s="97"/>
      <c r="I191" s="98"/>
      <c r="J191" s="99"/>
      <c r="K191" s="97"/>
      <c r="L191" s="95"/>
      <c r="M191" s="100"/>
      <c r="N191" s="95"/>
      <c r="O191" s="97"/>
      <c r="P191" s="101"/>
      <c r="Q191" s="95"/>
      <c r="R191" s="97"/>
      <c r="S191" s="95"/>
      <c r="T191" s="100"/>
      <c r="U191" s="95"/>
      <c r="V191" s="97"/>
      <c r="W191" s="88"/>
      <c r="X191" s="85" t="str">
        <f t="shared" si="6"/>
        <v xml:space="preserve"> </v>
      </c>
      <c r="Y191" s="86"/>
      <c r="Z191" s="85" t="e">
        <f>VLOOKUP(Y191,データ!J:K,2,FALSE)</f>
        <v>#N/A</v>
      </c>
      <c r="AA191" s="88"/>
      <c r="AB191" s="85" t="e">
        <f>VLOOKUP(AA191,データ!G:H,2,FALSE)</f>
        <v>#N/A</v>
      </c>
      <c r="AC191" s="86"/>
      <c r="AD191" s="88" t="s">
        <v>34</v>
      </c>
      <c r="AE191" s="59" t="e">
        <f t="shared" si="7"/>
        <v>#N/A</v>
      </c>
    </row>
    <row r="192" spans="1:31">
      <c r="A192" s="70">
        <v>180</v>
      </c>
      <c r="B192" s="93"/>
      <c r="C192" s="94"/>
      <c r="D192" s="94"/>
      <c r="E192" s="95"/>
      <c r="F192" s="94"/>
      <c r="G192" s="96"/>
      <c r="H192" s="97"/>
      <c r="I192" s="98"/>
      <c r="J192" s="99"/>
      <c r="K192" s="97"/>
      <c r="L192" s="95"/>
      <c r="M192" s="100"/>
      <c r="N192" s="95"/>
      <c r="O192" s="97"/>
      <c r="P192" s="101"/>
      <c r="Q192" s="95"/>
      <c r="R192" s="97"/>
      <c r="S192" s="95"/>
      <c r="T192" s="100"/>
      <c r="U192" s="95"/>
      <c r="V192" s="97"/>
      <c r="W192" s="88"/>
      <c r="X192" s="85" t="str">
        <f t="shared" si="6"/>
        <v xml:space="preserve"> </v>
      </c>
      <c r="Y192" s="86"/>
      <c r="Z192" s="85" t="e">
        <f>VLOOKUP(Y192,データ!J:K,2,FALSE)</f>
        <v>#N/A</v>
      </c>
      <c r="AA192" s="88"/>
      <c r="AB192" s="85" t="e">
        <f>VLOOKUP(AA192,データ!G:H,2,FALSE)</f>
        <v>#N/A</v>
      </c>
      <c r="AC192" s="86"/>
      <c r="AD192" s="88" t="s">
        <v>34</v>
      </c>
      <c r="AE192" s="59" t="e">
        <f t="shared" si="7"/>
        <v>#N/A</v>
      </c>
    </row>
    <row r="193" spans="1:31">
      <c r="A193" s="70">
        <v>181</v>
      </c>
      <c r="B193" s="93"/>
      <c r="C193" s="94"/>
      <c r="D193" s="94"/>
      <c r="E193" s="95"/>
      <c r="F193" s="94"/>
      <c r="G193" s="96"/>
      <c r="H193" s="97"/>
      <c r="I193" s="98"/>
      <c r="J193" s="99"/>
      <c r="K193" s="97"/>
      <c r="L193" s="95"/>
      <c r="M193" s="100"/>
      <c r="N193" s="95"/>
      <c r="O193" s="97"/>
      <c r="P193" s="101"/>
      <c r="Q193" s="95"/>
      <c r="R193" s="97"/>
      <c r="S193" s="95"/>
      <c r="T193" s="100"/>
      <c r="U193" s="95"/>
      <c r="V193" s="97"/>
      <c r="W193" s="88"/>
      <c r="X193" s="85" t="str">
        <f t="shared" si="6"/>
        <v xml:space="preserve"> </v>
      </c>
      <c r="Y193" s="86"/>
      <c r="Z193" s="85" t="e">
        <f>VLOOKUP(Y193,データ!J:K,2,FALSE)</f>
        <v>#N/A</v>
      </c>
      <c r="AA193" s="88"/>
      <c r="AB193" s="85" t="e">
        <f>VLOOKUP(AA193,データ!G:H,2,FALSE)</f>
        <v>#N/A</v>
      </c>
      <c r="AC193" s="86"/>
      <c r="AD193" s="88" t="s">
        <v>34</v>
      </c>
      <c r="AE193" s="59" t="e">
        <f t="shared" si="7"/>
        <v>#N/A</v>
      </c>
    </row>
    <row r="194" spans="1:31">
      <c r="A194" s="70">
        <v>182</v>
      </c>
      <c r="B194" s="93"/>
      <c r="C194" s="94"/>
      <c r="D194" s="94"/>
      <c r="E194" s="95"/>
      <c r="F194" s="94"/>
      <c r="G194" s="96"/>
      <c r="H194" s="97"/>
      <c r="I194" s="98"/>
      <c r="J194" s="99"/>
      <c r="K194" s="97"/>
      <c r="L194" s="95"/>
      <c r="M194" s="100"/>
      <c r="N194" s="95"/>
      <c r="O194" s="97"/>
      <c r="P194" s="101"/>
      <c r="Q194" s="95"/>
      <c r="R194" s="97"/>
      <c r="S194" s="95"/>
      <c r="T194" s="100"/>
      <c r="U194" s="95"/>
      <c r="V194" s="97"/>
      <c r="W194" s="88"/>
      <c r="X194" s="85" t="str">
        <f t="shared" si="6"/>
        <v xml:space="preserve"> </v>
      </c>
      <c r="Y194" s="86"/>
      <c r="Z194" s="85" t="e">
        <f>VLOOKUP(Y194,データ!J:K,2,FALSE)</f>
        <v>#N/A</v>
      </c>
      <c r="AA194" s="88"/>
      <c r="AB194" s="85" t="e">
        <f>VLOOKUP(AA194,データ!G:H,2,FALSE)</f>
        <v>#N/A</v>
      </c>
      <c r="AC194" s="86"/>
      <c r="AD194" s="88" t="s">
        <v>34</v>
      </c>
      <c r="AE194" s="59" t="e">
        <f t="shared" si="7"/>
        <v>#N/A</v>
      </c>
    </row>
    <row r="195" spans="1:31">
      <c r="A195" s="70">
        <v>183</v>
      </c>
      <c r="B195" s="93"/>
      <c r="C195" s="94"/>
      <c r="D195" s="94"/>
      <c r="E195" s="95"/>
      <c r="F195" s="94"/>
      <c r="G195" s="96"/>
      <c r="H195" s="97"/>
      <c r="I195" s="98"/>
      <c r="J195" s="99"/>
      <c r="K195" s="97"/>
      <c r="L195" s="95"/>
      <c r="M195" s="100"/>
      <c r="N195" s="95"/>
      <c r="O195" s="97"/>
      <c r="P195" s="101"/>
      <c r="Q195" s="95"/>
      <c r="R195" s="97"/>
      <c r="S195" s="95"/>
      <c r="T195" s="100"/>
      <c r="U195" s="95"/>
      <c r="V195" s="97"/>
      <c r="W195" s="88"/>
      <c r="X195" s="85" t="str">
        <f t="shared" si="6"/>
        <v xml:space="preserve"> </v>
      </c>
      <c r="Y195" s="86"/>
      <c r="Z195" s="85" t="e">
        <f>VLOOKUP(Y195,データ!J:K,2,FALSE)</f>
        <v>#N/A</v>
      </c>
      <c r="AA195" s="88"/>
      <c r="AB195" s="85" t="e">
        <f>VLOOKUP(AA195,データ!G:H,2,FALSE)</f>
        <v>#N/A</v>
      </c>
      <c r="AC195" s="86"/>
      <c r="AD195" s="88" t="s">
        <v>34</v>
      </c>
      <c r="AE195" s="59" t="e">
        <f t="shared" si="7"/>
        <v>#N/A</v>
      </c>
    </row>
    <row r="196" spans="1:31">
      <c r="A196" s="70">
        <v>184</v>
      </c>
      <c r="B196" s="93"/>
      <c r="C196" s="94"/>
      <c r="D196" s="94"/>
      <c r="E196" s="95"/>
      <c r="F196" s="94"/>
      <c r="G196" s="96"/>
      <c r="H196" s="97"/>
      <c r="I196" s="98"/>
      <c r="J196" s="99"/>
      <c r="K196" s="97"/>
      <c r="L196" s="95"/>
      <c r="M196" s="100"/>
      <c r="N196" s="95"/>
      <c r="O196" s="97"/>
      <c r="P196" s="101"/>
      <c r="Q196" s="95"/>
      <c r="R196" s="97"/>
      <c r="S196" s="95"/>
      <c r="T196" s="100"/>
      <c r="U196" s="95"/>
      <c r="V196" s="97"/>
      <c r="W196" s="88"/>
      <c r="X196" s="85" t="str">
        <f t="shared" si="6"/>
        <v xml:space="preserve"> </v>
      </c>
      <c r="Y196" s="86"/>
      <c r="Z196" s="85" t="e">
        <f>VLOOKUP(Y196,データ!J:K,2,FALSE)</f>
        <v>#N/A</v>
      </c>
      <c r="AA196" s="88"/>
      <c r="AB196" s="85" t="e">
        <f>VLOOKUP(AA196,データ!G:H,2,FALSE)</f>
        <v>#N/A</v>
      </c>
      <c r="AC196" s="86"/>
      <c r="AD196" s="88" t="s">
        <v>34</v>
      </c>
      <c r="AE196" s="59" t="e">
        <f t="shared" si="7"/>
        <v>#N/A</v>
      </c>
    </row>
    <row r="197" spans="1:31">
      <c r="A197" s="70">
        <v>185</v>
      </c>
      <c r="B197" s="93"/>
      <c r="C197" s="94"/>
      <c r="D197" s="94"/>
      <c r="E197" s="95"/>
      <c r="F197" s="94"/>
      <c r="G197" s="96"/>
      <c r="H197" s="97"/>
      <c r="I197" s="98"/>
      <c r="J197" s="99"/>
      <c r="K197" s="97"/>
      <c r="L197" s="95"/>
      <c r="M197" s="100"/>
      <c r="N197" s="95"/>
      <c r="O197" s="97"/>
      <c r="P197" s="101"/>
      <c r="Q197" s="95"/>
      <c r="R197" s="97"/>
      <c r="S197" s="95"/>
      <c r="T197" s="100"/>
      <c r="U197" s="95"/>
      <c r="V197" s="97"/>
      <c r="W197" s="88"/>
      <c r="X197" s="85" t="str">
        <f t="shared" si="6"/>
        <v xml:space="preserve"> </v>
      </c>
      <c r="Y197" s="86"/>
      <c r="Z197" s="85" t="e">
        <f>VLOOKUP(Y197,データ!J:K,2,FALSE)</f>
        <v>#N/A</v>
      </c>
      <c r="AA197" s="88"/>
      <c r="AB197" s="85" t="e">
        <f>VLOOKUP(AA197,データ!G:H,2,FALSE)</f>
        <v>#N/A</v>
      </c>
      <c r="AC197" s="86"/>
      <c r="AD197" s="88" t="s">
        <v>34</v>
      </c>
      <c r="AE197" s="59" t="e">
        <f t="shared" si="7"/>
        <v>#N/A</v>
      </c>
    </row>
    <row r="198" spans="1:31">
      <c r="A198" s="70">
        <v>186</v>
      </c>
      <c r="B198" s="93"/>
      <c r="C198" s="94"/>
      <c r="D198" s="94"/>
      <c r="E198" s="95"/>
      <c r="F198" s="94"/>
      <c r="G198" s="96"/>
      <c r="H198" s="97"/>
      <c r="I198" s="98"/>
      <c r="J198" s="99"/>
      <c r="K198" s="97"/>
      <c r="L198" s="95"/>
      <c r="M198" s="100"/>
      <c r="N198" s="95"/>
      <c r="O198" s="97"/>
      <c r="P198" s="101"/>
      <c r="Q198" s="95"/>
      <c r="R198" s="97"/>
      <c r="S198" s="95"/>
      <c r="T198" s="100"/>
      <c r="U198" s="95"/>
      <c r="V198" s="97"/>
      <c r="W198" s="88"/>
      <c r="X198" s="85" t="str">
        <f t="shared" si="6"/>
        <v xml:space="preserve"> </v>
      </c>
      <c r="Y198" s="86"/>
      <c r="Z198" s="85" t="e">
        <f>VLOOKUP(Y198,データ!J:K,2,FALSE)</f>
        <v>#N/A</v>
      </c>
      <c r="AA198" s="88"/>
      <c r="AB198" s="85" t="e">
        <f>VLOOKUP(AA198,データ!G:H,2,FALSE)</f>
        <v>#N/A</v>
      </c>
      <c r="AC198" s="86"/>
      <c r="AD198" s="88" t="s">
        <v>34</v>
      </c>
      <c r="AE198" s="59" t="e">
        <f t="shared" si="7"/>
        <v>#N/A</v>
      </c>
    </row>
    <row r="199" spans="1:31">
      <c r="A199" s="70">
        <v>187</v>
      </c>
      <c r="B199" s="93"/>
      <c r="C199" s="94"/>
      <c r="D199" s="94"/>
      <c r="E199" s="95"/>
      <c r="F199" s="94"/>
      <c r="G199" s="96"/>
      <c r="H199" s="97"/>
      <c r="I199" s="98"/>
      <c r="J199" s="99"/>
      <c r="K199" s="97"/>
      <c r="L199" s="95"/>
      <c r="M199" s="100"/>
      <c r="N199" s="95"/>
      <c r="O199" s="97"/>
      <c r="P199" s="101"/>
      <c r="Q199" s="95"/>
      <c r="R199" s="97"/>
      <c r="S199" s="95"/>
      <c r="T199" s="100"/>
      <c r="U199" s="95"/>
      <c r="V199" s="97"/>
      <c r="W199" s="88"/>
      <c r="X199" s="85" t="str">
        <f t="shared" si="6"/>
        <v xml:space="preserve"> </v>
      </c>
      <c r="Y199" s="86"/>
      <c r="Z199" s="85" t="e">
        <f>VLOOKUP(Y199,データ!J:K,2,FALSE)</f>
        <v>#N/A</v>
      </c>
      <c r="AA199" s="88"/>
      <c r="AB199" s="85" t="e">
        <f>VLOOKUP(AA199,データ!G:H,2,FALSE)</f>
        <v>#N/A</v>
      </c>
      <c r="AC199" s="86"/>
      <c r="AD199" s="88" t="s">
        <v>34</v>
      </c>
      <c r="AE199" s="59" t="e">
        <f t="shared" si="7"/>
        <v>#N/A</v>
      </c>
    </row>
    <row r="200" spans="1:31">
      <c r="A200" s="70">
        <v>188</v>
      </c>
      <c r="B200" s="93"/>
      <c r="C200" s="94"/>
      <c r="D200" s="94"/>
      <c r="E200" s="95"/>
      <c r="F200" s="94"/>
      <c r="G200" s="96"/>
      <c r="H200" s="97"/>
      <c r="I200" s="98"/>
      <c r="J200" s="99"/>
      <c r="K200" s="97"/>
      <c r="L200" s="95"/>
      <c r="M200" s="100"/>
      <c r="N200" s="95"/>
      <c r="O200" s="97"/>
      <c r="P200" s="101"/>
      <c r="Q200" s="95"/>
      <c r="R200" s="97"/>
      <c r="S200" s="95"/>
      <c r="T200" s="100"/>
      <c r="U200" s="95"/>
      <c r="V200" s="97"/>
      <c r="W200" s="88"/>
      <c r="X200" s="85" t="str">
        <f t="shared" si="6"/>
        <v xml:space="preserve"> </v>
      </c>
      <c r="Y200" s="86"/>
      <c r="Z200" s="85" t="e">
        <f>VLOOKUP(Y200,データ!J:K,2,FALSE)</f>
        <v>#N/A</v>
      </c>
      <c r="AA200" s="88"/>
      <c r="AB200" s="85" t="e">
        <f>VLOOKUP(AA200,データ!G:H,2,FALSE)</f>
        <v>#N/A</v>
      </c>
      <c r="AC200" s="86"/>
      <c r="AD200" s="88" t="s">
        <v>34</v>
      </c>
      <c r="AE200" s="59" t="e">
        <f t="shared" si="7"/>
        <v>#N/A</v>
      </c>
    </row>
    <row r="201" spans="1:31">
      <c r="A201" s="70">
        <v>189</v>
      </c>
      <c r="B201" s="93"/>
      <c r="C201" s="94"/>
      <c r="D201" s="94"/>
      <c r="E201" s="95"/>
      <c r="F201" s="94"/>
      <c r="G201" s="96"/>
      <c r="H201" s="97"/>
      <c r="I201" s="98"/>
      <c r="J201" s="99"/>
      <c r="K201" s="97"/>
      <c r="L201" s="95"/>
      <c r="M201" s="100"/>
      <c r="N201" s="95"/>
      <c r="O201" s="97"/>
      <c r="P201" s="101"/>
      <c r="Q201" s="95"/>
      <c r="R201" s="97"/>
      <c r="S201" s="95"/>
      <c r="T201" s="100"/>
      <c r="U201" s="95"/>
      <c r="V201" s="97"/>
      <c r="W201" s="88"/>
      <c r="X201" s="85" t="str">
        <f t="shared" si="6"/>
        <v xml:space="preserve"> </v>
      </c>
      <c r="Y201" s="86"/>
      <c r="Z201" s="85" t="e">
        <f>VLOOKUP(Y201,データ!J:K,2,FALSE)</f>
        <v>#N/A</v>
      </c>
      <c r="AA201" s="88"/>
      <c r="AB201" s="85" t="e">
        <f>VLOOKUP(AA201,データ!G:H,2,FALSE)</f>
        <v>#N/A</v>
      </c>
      <c r="AC201" s="86"/>
      <c r="AD201" s="88" t="s">
        <v>34</v>
      </c>
      <c r="AE201" s="59" t="e">
        <f t="shared" si="7"/>
        <v>#N/A</v>
      </c>
    </row>
    <row r="202" spans="1:31">
      <c r="A202" s="70">
        <v>190</v>
      </c>
      <c r="B202" s="93"/>
      <c r="C202" s="94"/>
      <c r="D202" s="94"/>
      <c r="E202" s="95"/>
      <c r="F202" s="94"/>
      <c r="G202" s="96"/>
      <c r="H202" s="97"/>
      <c r="I202" s="98"/>
      <c r="J202" s="99"/>
      <c r="K202" s="97"/>
      <c r="L202" s="95"/>
      <c r="M202" s="100"/>
      <c r="N202" s="95"/>
      <c r="O202" s="97"/>
      <c r="P202" s="101"/>
      <c r="Q202" s="95"/>
      <c r="R202" s="97"/>
      <c r="S202" s="95"/>
      <c r="T202" s="100"/>
      <c r="U202" s="95"/>
      <c r="V202" s="97"/>
      <c r="W202" s="88"/>
      <c r="X202" s="85" t="str">
        <f t="shared" si="6"/>
        <v xml:space="preserve"> </v>
      </c>
      <c r="Y202" s="86"/>
      <c r="Z202" s="85" t="e">
        <f>VLOOKUP(Y202,データ!J:K,2,FALSE)</f>
        <v>#N/A</v>
      </c>
      <c r="AA202" s="88"/>
      <c r="AB202" s="85" t="e">
        <f>VLOOKUP(AA202,データ!G:H,2,FALSE)</f>
        <v>#N/A</v>
      </c>
      <c r="AC202" s="86"/>
      <c r="AD202" s="88" t="s">
        <v>34</v>
      </c>
      <c r="AE202" s="59" t="e">
        <f t="shared" si="7"/>
        <v>#N/A</v>
      </c>
    </row>
    <row r="203" spans="1:31">
      <c r="A203" s="70">
        <v>191</v>
      </c>
      <c r="B203" s="93"/>
      <c r="C203" s="94"/>
      <c r="D203" s="94"/>
      <c r="E203" s="95"/>
      <c r="F203" s="94"/>
      <c r="G203" s="96"/>
      <c r="H203" s="97"/>
      <c r="I203" s="98"/>
      <c r="J203" s="99"/>
      <c r="K203" s="97"/>
      <c r="L203" s="95"/>
      <c r="M203" s="100"/>
      <c r="N203" s="95"/>
      <c r="O203" s="97"/>
      <c r="P203" s="101"/>
      <c r="Q203" s="95"/>
      <c r="R203" s="97"/>
      <c r="S203" s="95"/>
      <c r="T203" s="100"/>
      <c r="U203" s="95"/>
      <c r="V203" s="97"/>
      <c r="W203" s="88"/>
      <c r="X203" s="85" t="str">
        <f t="shared" si="6"/>
        <v xml:space="preserve"> </v>
      </c>
      <c r="Y203" s="86"/>
      <c r="Z203" s="85" t="e">
        <f>VLOOKUP(Y203,データ!J:K,2,FALSE)</f>
        <v>#N/A</v>
      </c>
      <c r="AA203" s="88"/>
      <c r="AB203" s="85" t="e">
        <f>VLOOKUP(AA203,データ!G:H,2,FALSE)</f>
        <v>#N/A</v>
      </c>
      <c r="AC203" s="86"/>
      <c r="AD203" s="88" t="s">
        <v>34</v>
      </c>
      <c r="AE203" s="59" t="e">
        <f t="shared" si="7"/>
        <v>#N/A</v>
      </c>
    </row>
    <row r="204" spans="1:31">
      <c r="A204" s="70">
        <v>192</v>
      </c>
      <c r="B204" s="93"/>
      <c r="C204" s="94"/>
      <c r="D204" s="94"/>
      <c r="E204" s="95"/>
      <c r="F204" s="94"/>
      <c r="G204" s="96"/>
      <c r="H204" s="97"/>
      <c r="I204" s="98"/>
      <c r="J204" s="99"/>
      <c r="K204" s="97"/>
      <c r="L204" s="95"/>
      <c r="M204" s="100"/>
      <c r="N204" s="95"/>
      <c r="O204" s="97"/>
      <c r="P204" s="101"/>
      <c r="Q204" s="95"/>
      <c r="R204" s="97"/>
      <c r="S204" s="95"/>
      <c r="T204" s="100"/>
      <c r="U204" s="95"/>
      <c r="V204" s="97"/>
      <c r="W204" s="88"/>
      <c r="X204" s="85" t="str">
        <f t="shared" si="6"/>
        <v xml:space="preserve"> </v>
      </c>
      <c r="Y204" s="86"/>
      <c r="Z204" s="85" t="e">
        <f>VLOOKUP(Y204,データ!J:K,2,FALSE)</f>
        <v>#N/A</v>
      </c>
      <c r="AA204" s="88"/>
      <c r="AB204" s="85" t="e">
        <f>VLOOKUP(AA204,データ!G:H,2,FALSE)</f>
        <v>#N/A</v>
      </c>
      <c r="AC204" s="86"/>
      <c r="AD204" s="88" t="s">
        <v>34</v>
      </c>
      <c r="AE204" s="59" t="e">
        <f t="shared" si="7"/>
        <v>#N/A</v>
      </c>
    </row>
    <row r="205" spans="1:31">
      <c r="A205" s="70">
        <v>193</v>
      </c>
      <c r="B205" s="93"/>
      <c r="C205" s="94"/>
      <c r="D205" s="94"/>
      <c r="E205" s="95"/>
      <c r="F205" s="94"/>
      <c r="G205" s="96"/>
      <c r="H205" s="97"/>
      <c r="I205" s="98"/>
      <c r="J205" s="99"/>
      <c r="K205" s="97"/>
      <c r="L205" s="95"/>
      <c r="M205" s="100"/>
      <c r="N205" s="95"/>
      <c r="O205" s="97"/>
      <c r="P205" s="101"/>
      <c r="Q205" s="95"/>
      <c r="R205" s="97"/>
      <c r="S205" s="95"/>
      <c r="T205" s="100"/>
      <c r="U205" s="95"/>
      <c r="V205" s="97"/>
      <c r="W205" s="88"/>
      <c r="X205" s="85" t="str">
        <f t="shared" si="6"/>
        <v xml:space="preserve"> </v>
      </c>
      <c r="Y205" s="86"/>
      <c r="Z205" s="85" t="e">
        <f>VLOOKUP(Y205,データ!J:K,2,FALSE)</f>
        <v>#N/A</v>
      </c>
      <c r="AA205" s="88"/>
      <c r="AB205" s="85" t="e">
        <f>VLOOKUP(AA205,データ!G:H,2,FALSE)</f>
        <v>#N/A</v>
      </c>
      <c r="AC205" s="86"/>
      <c r="AD205" s="88" t="s">
        <v>34</v>
      </c>
      <c r="AE205" s="59" t="e">
        <f t="shared" si="7"/>
        <v>#N/A</v>
      </c>
    </row>
    <row r="206" spans="1:31">
      <c r="A206" s="70">
        <v>194</v>
      </c>
      <c r="B206" s="93"/>
      <c r="C206" s="94"/>
      <c r="D206" s="94"/>
      <c r="E206" s="95"/>
      <c r="F206" s="94"/>
      <c r="G206" s="96"/>
      <c r="H206" s="97"/>
      <c r="I206" s="98"/>
      <c r="J206" s="99"/>
      <c r="K206" s="97"/>
      <c r="L206" s="95"/>
      <c r="M206" s="100"/>
      <c r="N206" s="95"/>
      <c r="O206" s="97"/>
      <c r="P206" s="101"/>
      <c r="Q206" s="95"/>
      <c r="R206" s="97"/>
      <c r="S206" s="95"/>
      <c r="T206" s="100"/>
      <c r="U206" s="95"/>
      <c r="V206" s="97"/>
      <c r="W206" s="88"/>
      <c r="X206" s="85" t="str">
        <f t="shared" si="6"/>
        <v xml:space="preserve"> </v>
      </c>
      <c r="Y206" s="86"/>
      <c r="Z206" s="85" t="e">
        <f>VLOOKUP(Y206,データ!J:K,2,FALSE)</f>
        <v>#N/A</v>
      </c>
      <c r="AA206" s="88"/>
      <c r="AB206" s="85" t="e">
        <f>VLOOKUP(AA206,データ!G:H,2,FALSE)</f>
        <v>#N/A</v>
      </c>
      <c r="AC206" s="86"/>
      <c r="AD206" s="88" t="s">
        <v>34</v>
      </c>
      <c r="AE206" s="59" t="e">
        <f t="shared" si="7"/>
        <v>#N/A</v>
      </c>
    </row>
    <row r="207" spans="1:31">
      <c r="A207" s="70">
        <v>195</v>
      </c>
      <c r="B207" s="93"/>
      <c r="C207" s="94"/>
      <c r="D207" s="94"/>
      <c r="E207" s="95"/>
      <c r="F207" s="94"/>
      <c r="G207" s="96"/>
      <c r="H207" s="97"/>
      <c r="I207" s="98"/>
      <c r="J207" s="99"/>
      <c r="K207" s="97"/>
      <c r="L207" s="95"/>
      <c r="M207" s="100"/>
      <c r="N207" s="95"/>
      <c r="O207" s="97"/>
      <c r="P207" s="101"/>
      <c r="Q207" s="95"/>
      <c r="R207" s="97"/>
      <c r="S207" s="95"/>
      <c r="T207" s="100"/>
      <c r="U207" s="95"/>
      <c r="V207" s="97"/>
      <c r="W207" s="88"/>
      <c r="X207" s="85" t="str">
        <f t="shared" si="6"/>
        <v xml:space="preserve"> </v>
      </c>
      <c r="Y207" s="86"/>
      <c r="Z207" s="85" t="e">
        <f>VLOOKUP(Y207,データ!J:K,2,FALSE)</f>
        <v>#N/A</v>
      </c>
      <c r="AA207" s="88"/>
      <c r="AB207" s="85" t="e">
        <f>VLOOKUP(AA207,データ!G:H,2,FALSE)</f>
        <v>#N/A</v>
      </c>
      <c r="AC207" s="86"/>
      <c r="AD207" s="88" t="s">
        <v>34</v>
      </c>
      <c r="AE207" s="59" t="e">
        <f t="shared" si="7"/>
        <v>#N/A</v>
      </c>
    </row>
    <row r="208" spans="1:31">
      <c r="A208" s="70">
        <v>196</v>
      </c>
      <c r="B208" s="93"/>
      <c r="C208" s="94"/>
      <c r="D208" s="94"/>
      <c r="E208" s="95"/>
      <c r="F208" s="94"/>
      <c r="G208" s="96"/>
      <c r="H208" s="97"/>
      <c r="I208" s="98"/>
      <c r="J208" s="99"/>
      <c r="K208" s="97"/>
      <c r="L208" s="95"/>
      <c r="M208" s="100"/>
      <c r="N208" s="95"/>
      <c r="O208" s="97"/>
      <c r="P208" s="101"/>
      <c r="Q208" s="95"/>
      <c r="R208" s="97"/>
      <c r="S208" s="95"/>
      <c r="T208" s="100"/>
      <c r="U208" s="95"/>
      <c r="V208" s="97"/>
      <c r="W208" s="88"/>
      <c r="X208" s="85" t="str">
        <f t="shared" si="6"/>
        <v xml:space="preserve"> </v>
      </c>
      <c r="Y208" s="86"/>
      <c r="Z208" s="85" t="e">
        <f>VLOOKUP(Y208,データ!J:K,2,FALSE)</f>
        <v>#N/A</v>
      </c>
      <c r="AA208" s="88"/>
      <c r="AB208" s="85" t="e">
        <f>VLOOKUP(AA208,データ!G:H,2,FALSE)</f>
        <v>#N/A</v>
      </c>
      <c r="AC208" s="86"/>
      <c r="AD208" s="88" t="s">
        <v>34</v>
      </c>
      <c r="AE208" s="59" t="e">
        <f t="shared" si="7"/>
        <v>#N/A</v>
      </c>
    </row>
    <row r="209" spans="1:31">
      <c r="A209" s="70">
        <v>197</v>
      </c>
      <c r="B209" s="93"/>
      <c r="C209" s="94"/>
      <c r="D209" s="94"/>
      <c r="E209" s="95"/>
      <c r="F209" s="94"/>
      <c r="G209" s="96"/>
      <c r="H209" s="97"/>
      <c r="I209" s="98"/>
      <c r="J209" s="99"/>
      <c r="K209" s="97"/>
      <c r="L209" s="95"/>
      <c r="M209" s="100"/>
      <c r="N209" s="95"/>
      <c r="O209" s="97"/>
      <c r="P209" s="101"/>
      <c r="Q209" s="95"/>
      <c r="R209" s="97"/>
      <c r="S209" s="95"/>
      <c r="T209" s="100"/>
      <c r="U209" s="95"/>
      <c r="V209" s="97"/>
      <c r="W209" s="88"/>
      <c r="X209" s="85" t="str">
        <f t="shared" si="6"/>
        <v xml:space="preserve"> </v>
      </c>
      <c r="Y209" s="86"/>
      <c r="Z209" s="85" t="e">
        <f>VLOOKUP(Y209,データ!J:K,2,FALSE)</f>
        <v>#N/A</v>
      </c>
      <c r="AA209" s="88"/>
      <c r="AB209" s="85" t="e">
        <f>VLOOKUP(AA209,データ!G:H,2,FALSE)</f>
        <v>#N/A</v>
      </c>
      <c r="AC209" s="86"/>
      <c r="AD209" s="88" t="s">
        <v>34</v>
      </c>
      <c r="AE209" s="59" t="e">
        <f t="shared" si="7"/>
        <v>#N/A</v>
      </c>
    </row>
    <row r="210" spans="1:31">
      <c r="A210" s="70">
        <v>198</v>
      </c>
      <c r="B210" s="93"/>
      <c r="C210" s="94"/>
      <c r="D210" s="94"/>
      <c r="E210" s="95"/>
      <c r="F210" s="94"/>
      <c r="G210" s="96"/>
      <c r="H210" s="97"/>
      <c r="I210" s="98"/>
      <c r="J210" s="99"/>
      <c r="K210" s="97"/>
      <c r="L210" s="95"/>
      <c r="M210" s="100"/>
      <c r="N210" s="95"/>
      <c r="O210" s="97"/>
      <c r="P210" s="101"/>
      <c r="Q210" s="95"/>
      <c r="R210" s="97"/>
      <c r="S210" s="95"/>
      <c r="T210" s="100"/>
      <c r="U210" s="95"/>
      <c r="V210" s="97"/>
      <c r="W210" s="88"/>
      <c r="X210" s="85" t="str">
        <f t="shared" si="6"/>
        <v xml:space="preserve"> </v>
      </c>
      <c r="Y210" s="86"/>
      <c r="Z210" s="85" t="e">
        <f>VLOOKUP(Y210,データ!J:K,2,FALSE)</f>
        <v>#N/A</v>
      </c>
      <c r="AA210" s="88"/>
      <c r="AB210" s="85" t="e">
        <f>VLOOKUP(AA210,データ!G:H,2,FALSE)</f>
        <v>#N/A</v>
      </c>
      <c r="AC210" s="86"/>
      <c r="AD210" s="88" t="s">
        <v>34</v>
      </c>
      <c r="AE210" s="59" t="e">
        <f t="shared" si="7"/>
        <v>#N/A</v>
      </c>
    </row>
    <row r="211" spans="1:31">
      <c r="A211" s="70">
        <v>199</v>
      </c>
      <c r="B211" s="93"/>
      <c r="C211" s="94"/>
      <c r="D211" s="94"/>
      <c r="E211" s="95"/>
      <c r="F211" s="94"/>
      <c r="G211" s="96"/>
      <c r="H211" s="97"/>
      <c r="I211" s="98"/>
      <c r="J211" s="99"/>
      <c r="K211" s="97"/>
      <c r="L211" s="95"/>
      <c r="M211" s="100"/>
      <c r="N211" s="95"/>
      <c r="O211" s="97"/>
      <c r="P211" s="101"/>
      <c r="Q211" s="95"/>
      <c r="R211" s="97"/>
      <c r="S211" s="95"/>
      <c r="T211" s="100"/>
      <c r="U211" s="95"/>
      <c r="V211" s="97"/>
      <c r="W211" s="88"/>
      <c r="X211" s="85" t="str">
        <f t="shared" si="6"/>
        <v xml:space="preserve"> </v>
      </c>
      <c r="Y211" s="86"/>
      <c r="Z211" s="85" t="e">
        <f>VLOOKUP(Y211,データ!J:K,2,FALSE)</f>
        <v>#N/A</v>
      </c>
      <c r="AA211" s="88"/>
      <c r="AB211" s="85" t="e">
        <f>VLOOKUP(AA211,データ!G:H,2,FALSE)</f>
        <v>#N/A</v>
      </c>
      <c r="AC211" s="86"/>
      <c r="AD211" s="88" t="s">
        <v>34</v>
      </c>
      <c r="AE211" s="59" t="e">
        <f t="shared" si="7"/>
        <v>#N/A</v>
      </c>
    </row>
    <row r="212" spans="1:31">
      <c r="A212" s="70">
        <v>200</v>
      </c>
      <c r="B212" s="93"/>
      <c r="C212" s="94"/>
      <c r="D212" s="94"/>
      <c r="E212" s="95"/>
      <c r="F212" s="94"/>
      <c r="G212" s="96"/>
      <c r="H212" s="97"/>
      <c r="I212" s="98"/>
      <c r="J212" s="99"/>
      <c r="K212" s="97"/>
      <c r="L212" s="95"/>
      <c r="M212" s="100"/>
      <c r="N212" s="95"/>
      <c r="O212" s="97"/>
      <c r="P212" s="101"/>
      <c r="Q212" s="95"/>
      <c r="R212" s="97"/>
      <c r="S212" s="95"/>
      <c r="T212" s="100"/>
      <c r="U212" s="95"/>
      <c r="V212" s="97"/>
      <c r="W212" s="88"/>
      <c r="X212" s="85" t="str">
        <f t="shared" si="6"/>
        <v xml:space="preserve"> </v>
      </c>
      <c r="Y212" s="86"/>
      <c r="Z212" s="85" t="e">
        <f>VLOOKUP(Y212,データ!J:K,2,FALSE)</f>
        <v>#N/A</v>
      </c>
      <c r="AA212" s="88"/>
      <c r="AB212" s="85" t="e">
        <f>VLOOKUP(AA212,データ!G:H,2,FALSE)</f>
        <v>#N/A</v>
      </c>
      <c r="AC212" s="86"/>
      <c r="AD212" s="88" t="s">
        <v>34</v>
      </c>
      <c r="AE212" s="59" t="e">
        <f t="shared" si="7"/>
        <v>#N/A</v>
      </c>
    </row>
    <row r="213" spans="1:31">
      <c r="A213" s="70">
        <v>201</v>
      </c>
      <c r="B213" s="93"/>
      <c r="C213" s="94"/>
      <c r="D213" s="94"/>
      <c r="E213" s="95"/>
      <c r="F213" s="94"/>
      <c r="G213" s="96"/>
      <c r="H213" s="97"/>
      <c r="I213" s="98"/>
      <c r="J213" s="99"/>
      <c r="K213" s="97"/>
      <c r="L213" s="95"/>
      <c r="M213" s="100"/>
      <c r="N213" s="95"/>
      <c r="O213" s="97"/>
      <c r="P213" s="101"/>
      <c r="Q213" s="95"/>
      <c r="R213" s="97"/>
      <c r="S213" s="95"/>
      <c r="T213" s="100"/>
      <c r="U213" s="95"/>
      <c r="V213" s="97"/>
      <c r="W213" s="88"/>
      <c r="X213" s="85" t="str">
        <f t="shared" si="6"/>
        <v xml:space="preserve"> </v>
      </c>
      <c r="Y213" s="86"/>
      <c r="Z213" s="85" t="e">
        <f>VLOOKUP(Y213,データ!J:K,2,FALSE)</f>
        <v>#N/A</v>
      </c>
      <c r="AA213" s="88"/>
      <c r="AB213" s="85" t="e">
        <f>VLOOKUP(AA213,データ!G:H,2,FALSE)</f>
        <v>#N/A</v>
      </c>
      <c r="AC213" s="86"/>
      <c r="AD213" s="88" t="s">
        <v>34</v>
      </c>
      <c r="AE213" s="59" t="e">
        <f t="shared" si="7"/>
        <v>#N/A</v>
      </c>
    </row>
    <row r="214" spans="1:31">
      <c r="A214" s="70">
        <v>202</v>
      </c>
      <c r="B214" s="93"/>
      <c r="C214" s="94"/>
      <c r="D214" s="94"/>
      <c r="E214" s="95"/>
      <c r="F214" s="94"/>
      <c r="G214" s="96"/>
      <c r="H214" s="97"/>
      <c r="I214" s="98"/>
      <c r="J214" s="99"/>
      <c r="K214" s="97"/>
      <c r="L214" s="95"/>
      <c r="M214" s="100"/>
      <c r="N214" s="95"/>
      <c r="O214" s="97"/>
      <c r="P214" s="101"/>
      <c r="Q214" s="95"/>
      <c r="R214" s="97"/>
      <c r="S214" s="95"/>
      <c r="T214" s="100"/>
      <c r="U214" s="95"/>
      <c r="V214" s="97"/>
      <c r="W214" s="88"/>
      <c r="X214" s="85" t="str">
        <f t="shared" si="6"/>
        <v xml:space="preserve"> </v>
      </c>
      <c r="Y214" s="86"/>
      <c r="Z214" s="85" t="e">
        <f>VLOOKUP(Y214,データ!J:K,2,FALSE)</f>
        <v>#N/A</v>
      </c>
      <c r="AA214" s="88"/>
      <c r="AB214" s="85" t="e">
        <f>VLOOKUP(AA214,データ!G:H,2,FALSE)</f>
        <v>#N/A</v>
      </c>
      <c r="AC214" s="86"/>
      <c r="AD214" s="88" t="s">
        <v>34</v>
      </c>
      <c r="AE214" s="59" t="e">
        <f t="shared" si="7"/>
        <v>#N/A</v>
      </c>
    </row>
    <row r="215" spans="1:31">
      <c r="A215" s="70">
        <v>203</v>
      </c>
      <c r="B215" s="93"/>
      <c r="C215" s="94"/>
      <c r="D215" s="94"/>
      <c r="E215" s="95"/>
      <c r="F215" s="94"/>
      <c r="G215" s="96"/>
      <c r="H215" s="97"/>
      <c r="I215" s="98"/>
      <c r="J215" s="99"/>
      <c r="K215" s="97"/>
      <c r="L215" s="95"/>
      <c r="M215" s="100"/>
      <c r="N215" s="95"/>
      <c r="O215" s="97"/>
      <c r="P215" s="101"/>
      <c r="Q215" s="95"/>
      <c r="R215" s="97"/>
      <c r="S215" s="95"/>
      <c r="T215" s="100"/>
      <c r="U215" s="95"/>
      <c r="V215" s="97"/>
      <c r="W215" s="88"/>
      <c r="X215" s="85" t="str">
        <f t="shared" si="6"/>
        <v xml:space="preserve"> </v>
      </c>
      <c r="Y215" s="86"/>
      <c r="Z215" s="85" t="e">
        <f>VLOOKUP(Y215,データ!J:K,2,FALSE)</f>
        <v>#N/A</v>
      </c>
      <c r="AA215" s="88"/>
      <c r="AB215" s="85" t="e">
        <f>VLOOKUP(AA215,データ!G:H,2,FALSE)</f>
        <v>#N/A</v>
      </c>
      <c r="AC215" s="86"/>
      <c r="AD215" s="88" t="s">
        <v>34</v>
      </c>
      <c r="AE215" s="59" t="e">
        <f t="shared" si="7"/>
        <v>#N/A</v>
      </c>
    </row>
    <row r="216" spans="1:31">
      <c r="A216" s="70">
        <v>204</v>
      </c>
      <c r="B216" s="93"/>
      <c r="C216" s="94"/>
      <c r="D216" s="94"/>
      <c r="E216" s="95"/>
      <c r="F216" s="94"/>
      <c r="G216" s="96"/>
      <c r="H216" s="97"/>
      <c r="I216" s="98"/>
      <c r="J216" s="99"/>
      <c r="K216" s="97"/>
      <c r="L216" s="95"/>
      <c r="M216" s="100"/>
      <c r="N216" s="95"/>
      <c r="O216" s="97"/>
      <c r="P216" s="101"/>
      <c r="Q216" s="95"/>
      <c r="R216" s="97"/>
      <c r="S216" s="95"/>
      <c r="T216" s="100"/>
      <c r="U216" s="95"/>
      <c r="V216" s="97"/>
      <c r="W216" s="88"/>
      <c r="X216" s="85" t="str">
        <f t="shared" si="6"/>
        <v xml:space="preserve"> </v>
      </c>
      <c r="Y216" s="86"/>
      <c r="Z216" s="85" t="e">
        <f>VLOOKUP(Y216,データ!J:K,2,FALSE)</f>
        <v>#N/A</v>
      </c>
      <c r="AA216" s="88"/>
      <c r="AB216" s="85" t="e">
        <f>VLOOKUP(AA216,データ!G:H,2,FALSE)</f>
        <v>#N/A</v>
      </c>
      <c r="AC216" s="86"/>
      <c r="AD216" s="88" t="s">
        <v>34</v>
      </c>
      <c r="AE216" s="59" t="e">
        <f t="shared" si="7"/>
        <v>#N/A</v>
      </c>
    </row>
    <row r="217" spans="1:31">
      <c r="A217" s="70">
        <v>205</v>
      </c>
      <c r="B217" s="93"/>
      <c r="C217" s="94"/>
      <c r="D217" s="94"/>
      <c r="E217" s="95"/>
      <c r="F217" s="94"/>
      <c r="G217" s="96"/>
      <c r="H217" s="97"/>
      <c r="I217" s="98"/>
      <c r="J217" s="99"/>
      <c r="K217" s="97"/>
      <c r="L217" s="95"/>
      <c r="M217" s="100"/>
      <c r="N217" s="95"/>
      <c r="O217" s="97"/>
      <c r="P217" s="101"/>
      <c r="Q217" s="95"/>
      <c r="R217" s="97"/>
      <c r="S217" s="95"/>
      <c r="T217" s="100"/>
      <c r="U217" s="95"/>
      <c r="V217" s="97"/>
      <c r="W217" s="88"/>
      <c r="X217" s="85" t="str">
        <f t="shared" si="6"/>
        <v xml:space="preserve"> </v>
      </c>
      <c r="Y217" s="86"/>
      <c r="Z217" s="85" t="e">
        <f>VLOOKUP(Y217,データ!J:K,2,FALSE)</f>
        <v>#N/A</v>
      </c>
      <c r="AA217" s="88"/>
      <c r="AB217" s="85" t="e">
        <f>VLOOKUP(AA217,データ!G:H,2,FALSE)</f>
        <v>#N/A</v>
      </c>
      <c r="AC217" s="86"/>
      <c r="AD217" s="88" t="s">
        <v>34</v>
      </c>
      <c r="AE217" s="59" t="e">
        <f t="shared" si="7"/>
        <v>#N/A</v>
      </c>
    </row>
    <row r="218" spans="1:31">
      <c r="A218" s="70">
        <v>206</v>
      </c>
      <c r="B218" s="93"/>
      <c r="C218" s="94"/>
      <c r="D218" s="94"/>
      <c r="E218" s="95"/>
      <c r="F218" s="94"/>
      <c r="G218" s="96"/>
      <c r="H218" s="97"/>
      <c r="I218" s="98"/>
      <c r="J218" s="99"/>
      <c r="K218" s="97"/>
      <c r="L218" s="95"/>
      <c r="M218" s="100"/>
      <c r="N218" s="95"/>
      <c r="O218" s="97"/>
      <c r="P218" s="101"/>
      <c r="Q218" s="95"/>
      <c r="R218" s="97"/>
      <c r="S218" s="95"/>
      <c r="T218" s="100"/>
      <c r="U218" s="95"/>
      <c r="V218" s="97"/>
      <c r="W218" s="88"/>
      <c r="X218" s="85" t="str">
        <f t="shared" si="6"/>
        <v xml:space="preserve"> </v>
      </c>
      <c r="Y218" s="86"/>
      <c r="Z218" s="85" t="e">
        <f>VLOOKUP(Y218,データ!J:K,2,FALSE)</f>
        <v>#N/A</v>
      </c>
      <c r="AA218" s="88"/>
      <c r="AB218" s="85" t="e">
        <f>VLOOKUP(AA218,データ!G:H,2,FALSE)</f>
        <v>#N/A</v>
      </c>
      <c r="AC218" s="86"/>
      <c r="AD218" s="88" t="s">
        <v>34</v>
      </c>
      <c r="AE218" s="59" t="e">
        <f t="shared" si="7"/>
        <v>#N/A</v>
      </c>
    </row>
    <row r="219" spans="1:31">
      <c r="A219" s="70">
        <v>207</v>
      </c>
      <c r="B219" s="93"/>
      <c r="C219" s="94"/>
      <c r="D219" s="94"/>
      <c r="E219" s="95"/>
      <c r="F219" s="94"/>
      <c r="G219" s="96"/>
      <c r="H219" s="97"/>
      <c r="I219" s="98"/>
      <c r="J219" s="99"/>
      <c r="K219" s="97"/>
      <c r="L219" s="95"/>
      <c r="M219" s="100"/>
      <c r="N219" s="95"/>
      <c r="O219" s="97"/>
      <c r="P219" s="101"/>
      <c r="Q219" s="95"/>
      <c r="R219" s="97"/>
      <c r="S219" s="95"/>
      <c r="T219" s="100"/>
      <c r="U219" s="95"/>
      <c r="V219" s="97"/>
      <c r="W219" s="88"/>
      <c r="X219" s="85" t="str">
        <f t="shared" si="6"/>
        <v xml:space="preserve"> </v>
      </c>
      <c r="Y219" s="86"/>
      <c r="Z219" s="85" t="e">
        <f>VLOOKUP(Y219,データ!J:K,2,FALSE)</f>
        <v>#N/A</v>
      </c>
      <c r="AA219" s="88"/>
      <c r="AB219" s="85" t="e">
        <f>VLOOKUP(AA219,データ!G:H,2,FALSE)</f>
        <v>#N/A</v>
      </c>
      <c r="AC219" s="86"/>
      <c r="AD219" s="88" t="s">
        <v>34</v>
      </c>
      <c r="AE219" s="59" t="e">
        <f t="shared" si="7"/>
        <v>#N/A</v>
      </c>
    </row>
    <row r="220" spans="1:31">
      <c r="A220" s="70">
        <v>208</v>
      </c>
      <c r="B220" s="93"/>
      <c r="C220" s="94"/>
      <c r="D220" s="94"/>
      <c r="E220" s="95"/>
      <c r="F220" s="94"/>
      <c r="G220" s="96"/>
      <c r="H220" s="97"/>
      <c r="I220" s="98"/>
      <c r="J220" s="99"/>
      <c r="K220" s="97"/>
      <c r="L220" s="95"/>
      <c r="M220" s="100"/>
      <c r="N220" s="95"/>
      <c r="O220" s="97"/>
      <c r="P220" s="101"/>
      <c r="Q220" s="95"/>
      <c r="R220" s="97"/>
      <c r="S220" s="95"/>
      <c r="T220" s="100"/>
      <c r="U220" s="95"/>
      <c r="V220" s="97"/>
      <c r="W220" s="88"/>
      <c r="X220" s="85" t="str">
        <f t="shared" si="6"/>
        <v xml:space="preserve"> </v>
      </c>
      <c r="Y220" s="86"/>
      <c r="Z220" s="85" t="e">
        <f>VLOOKUP(Y220,データ!J:K,2,FALSE)</f>
        <v>#N/A</v>
      </c>
      <c r="AA220" s="88"/>
      <c r="AB220" s="85" t="e">
        <f>VLOOKUP(AA220,データ!G:H,2,FALSE)</f>
        <v>#N/A</v>
      </c>
      <c r="AC220" s="86"/>
      <c r="AD220" s="88" t="s">
        <v>34</v>
      </c>
      <c r="AE220" s="59" t="e">
        <f t="shared" si="7"/>
        <v>#N/A</v>
      </c>
    </row>
    <row r="221" spans="1:31">
      <c r="A221" s="70">
        <v>209</v>
      </c>
      <c r="B221" s="93"/>
      <c r="C221" s="94"/>
      <c r="D221" s="94"/>
      <c r="E221" s="95"/>
      <c r="F221" s="94"/>
      <c r="G221" s="96"/>
      <c r="H221" s="97"/>
      <c r="I221" s="98"/>
      <c r="J221" s="99"/>
      <c r="K221" s="97"/>
      <c r="L221" s="95"/>
      <c r="M221" s="100"/>
      <c r="N221" s="95"/>
      <c r="O221" s="97"/>
      <c r="P221" s="101"/>
      <c r="Q221" s="95"/>
      <c r="R221" s="97"/>
      <c r="S221" s="95"/>
      <c r="T221" s="100"/>
      <c r="U221" s="95"/>
      <c r="V221" s="97"/>
      <c r="W221" s="88"/>
      <c r="X221" s="85" t="str">
        <f t="shared" si="6"/>
        <v xml:space="preserve"> </v>
      </c>
      <c r="Y221" s="86"/>
      <c r="Z221" s="85" t="e">
        <f>VLOOKUP(Y221,データ!J:K,2,FALSE)</f>
        <v>#N/A</v>
      </c>
      <c r="AA221" s="88"/>
      <c r="AB221" s="85" t="e">
        <f>VLOOKUP(AA221,データ!G:H,2,FALSE)</f>
        <v>#N/A</v>
      </c>
      <c r="AC221" s="86"/>
      <c r="AD221" s="88" t="s">
        <v>34</v>
      </c>
      <c r="AE221" s="59" t="e">
        <f t="shared" si="7"/>
        <v>#N/A</v>
      </c>
    </row>
    <row r="222" spans="1:31">
      <c r="A222" s="70">
        <v>210</v>
      </c>
      <c r="B222" s="93"/>
      <c r="C222" s="94"/>
      <c r="D222" s="94"/>
      <c r="E222" s="95"/>
      <c r="F222" s="94"/>
      <c r="G222" s="96"/>
      <c r="H222" s="97"/>
      <c r="I222" s="98"/>
      <c r="J222" s="99"/>
      <c r="K222" s="97"/>
      <c r="L222" s="95"/>
      <c r="M222" s="100"/>
      <c r="N222" s="95"/>
      <c r="O222" s="97"/>
      <c r="P222" s="101"/>
      <c r="Q222" s="95"/>
      <c r="R222" s="97"/>
      <c r="S222" s="95"/>
      <c r="T222" s="100"/>
      <c r="U222" s="95"/>
      <c r="V222" s="97"/>
      <c r="W222" s="88"/>
      <c r="X222" s="85" t="str">
        <f t="shared" si="6"/>
        <v xml:space="preserve"> </v>
      </c>
      <c r="Y222" s="86"/>
      <c r="Z222" s="85" t="e">
        <f>VLOOKUP(Y222,データ!J:K,2,FALSE)</f>
        <v>#N/A</v>
      </c>
      <c r="AA222" s="88"/>
      <c r="AB222" s="85" t="e">
        <f>VLOOKUP(AA222,データ!G:H,2,FALSE)</f>
        <v>#N/A</v>
      </c>
      <c r="AC222" s="86"/>
      <c r="AD222" s="88" t="s">
        <v>34</v>
      </c>
      <c r="AE222" s="59" t="e">
        <f t="shared" si="7"/>
        <v>#N/A</v>
      </c>
    </row>
    <row r="223" spans="1:31">
      <c r="A223" s="70">
        <v>211</v>
      </c>
      <c r="B223" s="93"/>
      <c r="C223" s="94"/>
      <c r="D223" s="94"/>
      <c r="E223" s="95"/>
      <c r="F223" s="94"/>
      <c r="G223" s="96"/>
      <c r="H223" s="97"/>
      <c r="I223" s="98"/>
      <c r="J223" s="99"/>
      <c r="K223" s="97"/>
      <c r="L223" s="95"/>
      <c r="M223" s="100"/>
      <c r="N223" s="95"/>
      <c r="O223" s="97"/>
      <c r="P223" s="101"/>
      <c r="Q223" s="95"/>
      <c r="R223" s="97"/>
      <c r="S223" s="95"/>
      <c r="T223" s="100"/>
      <c r="U223" s="95"/>
      <c r="V223" s="97"/>
      <c r="W223" s="88"/>
      <c r="X223" s="85" t="str">
        <f t="shared" si="6"/>
        <v xml:space="preserve"> </v>
      </c>
      <c r="Y223" s="86"/>
      <c r="Z223" s="85" t="e">
        <f>VLOOKUP(Y223,データ!J:K,2,FALSE)</f>
        <v>#N/A</v>
      </c>
      <c r="AA223" s="88"/>
      <c r="AB223" s="85" t="e">
        <f>VLOOKUP(AA223,データ!G:H,2,FALSE)</f>
        <v>#N/A</v>
      </c>
      <c r="AC223" s="86"/>
      <c r="AD223" s="88" t="s">
        <v>34</v>
      </c>
      <c r="AE223" s="59" t="e">
        <f t="shared" si="7"/>
        <v>#N/A</v>
      </c>
    </row>
    <row r="224" spans="1:31">
      <c r="A224" s="70">
        <v>212</v>
      </c>
      <c r="B224" s="93"/>
      <c r="C224" s="94"/>
      <c r="D224" s="94"/>
      <c r="E224" s="95"/>
      <c r="F224" s="94"/>
      <c r="G224" s="96"/>
      <c r="H224" s="97"/>
      <c r="I224" s="98"/>
      <c r="J224" s="99"/>
      <c r="K224" s="97"/>
      <c r="L224" s="95"/>
      <c r="M224" s="100"/>
      <c r="N224" s="95"/>
      <c r="O224" s="97"/>
      <c r="P224" s="101"/>
      <c r="Q224" s="95"/>
      <c r="R224" s="97"/>
      <c r="S224" s="95"/>
      <c r="T224" s="100"/>
      <c r="U224" s="95"/>
      <c r="V224" s="97"/>
      <c r="W224" s="88"/>
      <c r="X224" s="85" t="str">
        <f t="shared" si="6"/>
        <v xml:space="preserve"> </v>
      </c>
      <c r="Y224" s="86"/>
      <c r="Z224" s="85" t="e">
        <f>VLOOKUP(Y224,データ!J:K,2,FALSE)</f>
        <v>#N/A</v>
      </c>
      <c r="AA224" s="88"/>
      <c r="AB224" s="85" t="e">
        <f>VLOOKUP(AA224,データ!G:H,2,FALSE)</f>
        <v>#N/A</v>
      </c>
      <c r="AC224" s="86"/>
      <c r="AD224" s="88" t="s">
        <v>34</v>
      </c>
      <c r="AE224" s="59" t="e">
        <f t="shared" si="7"/>
        <v>#N/A</v>
      </c>
    </row>
    <row r="225" spans="1:31">
      <c r="A225" s="70">
        <v>213</v>
      </c>
      <c r="B225" s="93"/>
      <c r="C225" s="94"/>
      <c r="D225" s="94"/>
      <c r="E225" s="95"/>
      <c r="F225" s="94"/>
      <c r="G225" s="96"/>
      <c r="H225" s="97"/>
      <c r="I225" s="98"/>
      <c r="J225" s="99"/>
      <c r="K225" s="97"/>
      <c r="L225" s="95"/>
      <c r="M225" s="100"/>
      <c r="N225" s="95"/>
      <c r="O225" s="97"/>
      <c r="P225" s="101"/>
      <c r="Q225" s="95"/>
      <c r="R225" s="97"/>
      <c r="S225" s="95"/>
      <c r="T225" s="100"/>
      <c r="U225" s="95"/>
      <c r="V225" s="97"/>
      <c r="W225" s="88"/>
      <c r="X225" s="85" t="str">
        <f t="shared" si="6"/>
        <v xml:space="preserve"> </v>
      </c>
      <c r="Y225" s="86"/>
      <c r="Z225" s="85" t="e">
        <f>VLOOKUP(Y225,データ!J:K,2,FALSE)</f>
        <v>#N/A</v>
      </c>
      <c r="AA225" s="88"/>
      <c r="AB225" s="85" t="e">
        <f>VLOOKUP(AA225,データ!G:H,2,FALSE)</f>
        <v>#N/A</v>
      </c>
      <c r="AC225" s="86"/>
      <c r="AD225" s="88" t="s">
        <v>34</v>
      </c>
      <c r="AE225" s="59" t="e">
        <f t="shared" si="7"/>
        <v>#N/A</v>
      </c>
    </row>
    <row r="226" spans="1:31">
      <c r="A226" s="70">
        <v>214</v>
      </c>
      <c r="B226" s="93"/>
      <c r="C226" s="94"/>
      <c r="D226" s="94"/>
      <c r="E226" s="95"/>
      <c r="F226" s="94"/>
      <c r="G226" s="96"/>
      <c r="H226" s="97"/>
      <c r="I226" s="98"/>
      <c r="J226" s="99"/>
      <c r="K226" s="97"/>
      <c r="L226" s="95"/>
      <c r="M226" s="100"/>
      <c r="N226" s="95"/>
      <c r="O226" s="97"/>
      <c r="P226" s="101"/>
      <c r="Q226" s="95"/>
      <c r="R226" s="97"/>
      <c r="S226" s="95"/>
      <c r="T226" s="100"/>
      <c r="U226" s="95"/>
      <c r="V226" s="97"/>
      <c r="W226" s="88"/>
      <c r="X226" s="85" t="str">
        <f t="shared" si="6"/>
        <v xml:space="preserve"> </v>
      </c>
      <c r="Y226" s="86"/>
      <c r="Z226" s="85" t="e">
        <f>VLOOKUP(Y226,データ!J:K,2,FALSE)</f>
        <v>#N/A</v>
      </c>
      <c r="AA226" s="88"/>
      <c r="AB226" s="85" t="e">
        <f>VLOOKUP(AA226,データ!G:H,2,FALSE)</f>
        <v>#N/A</v>
      </c>
      <c r="AC226" s="86"/>
      <c r="AD226" s="88" t="s">
        <v>34</v>
      </c>
      <c r="AE226" s="59" t="e">
        <f t="shared" si="7"/>
        <v>#N/A</v>
      </c>
    </row>
    <row r="227" spans="1:31">
      <c r="A227" s="70">
        <v>215</v>
      </c>
      <c r="B227" s="93"/>
      <c r="C227" s="94"/>
      <c r="D227" s="94"/>
      <c r="E227" s="95"/>
      <c r="F227" s="94"/>
      <c r="G227" s="96"/>
      <c r="H227" s="97"/>
      <c r="I227" s="98"/>
      <c r="J227" s="99"/>
      <c r="K227" s="97"/>
      <c r="L227" s="95"/>
      <c r="M227" s="100"/>
      <c r="N227" s="95"/>
      <c r="O227" s="97"/>
      <c r="P227" s="101"/>
      <c r="Q227" s="95"/>
      <c r="R227" s="97"/>
      <c r="S227" s="95"/>
      <c r="T227" s="100"/>
      <c r="U227" s="95"/>
      <c r="V227" s="97"/>
      <c r="W227" s="88"/>
      <c r="X227" s="85" t="str">
        <f t="shared" si="6"/>
        <v xml:space="preserve"> </v>
      </c>
      <c r="Y227" s="86"/>
      <c r="Z227" s="85" t="e">
        <f>VLOOKUP(Y227,データ!J:K,2,FALSE)</f>
        <v>#N/A</v>
      </c>
      <c r="AA227" s="88"/>
      <c r="AB227" s="85" t="e">
        <f>VLOOKUP(AA227,データ!G:H,2,FALSE)</f>
        <v>#N/A</v>
      </c>
      <c r="AC227" s="86"/>
      <c r="AD227" s="88" t="s">
        <v>34</v>
      </c>
      <c r="AE227" s="59" t="e">
        <f t="shared" si="7"/>
        <v>#N/A</v>
      </c>
    </row>
    <row r="228" spans="1:31">
      <c r="A228" s="70">
        <v>216</v>
      </c>
      <c r="B228" s="93"/>
      <c r="C228" s="94"/>
      <c r="D228" s="94"/>
      <c r="E228" s="95"/>
      <c r="F228" s="94"/>
      <c r="G228" s="96"/>
      <c r="H228" s="97"/>
      <c r="I228" s="98"/>
      <c r="J228" s="99"/>
      <c r="K228" s="97"/>
      <c r="L228" s="95"/>
      <c r="M228" s="100"/>
      <c r="N228" s="95"/>
      <c r="O228" s="97"/>
      <c r="P228" s="101"/>
      <c r="Q228" s="95"/>
      <c r="R228" s="97"/>
      <c r="S228" s="95"/>
      <c r="T228" s="100"/>
      <c r="U228" s="95"/>
      <c r="V228" s="97"/>
      <c r="W228" s="88"/>
      <c r="X228" s="85" t="str">
        <f t="shared" si="6"/>
        <v xml:space="preserve"> </v>
      </c>
      <c r="Y228" s="86"/>
      <c r="Z228" s="85" t="e">
        <f>VLOOKUP(Y228,データ!J:K,2,FALSE)</f>
        <v>#N/A</v>
      </c>
      <c r="AA228" s="88"/>
      <c r="AB228" s="85" t="e">
        <f>VLOOKUP(AA228,データ!G:H,2,FALSE)</f>
        <v>#N/A</v>
      </c>
      <c r="AC228" s="86"/>
      <c r="AD228" s="88" t="s">
        <v>34</v>
      </c>
      <c r="AE228" s="59" t="e">
        <f t="shared" si="7"/>
        <v>#N/A</v>
      </c>
    </row>
    <row r="229" spans="1:31">
      <c r="A229" s="70">
        <v>217</v>
      </c>
      <c r="B229" s="93"/>
      <c r="C229" s="94"/>
      <c r="D229" s="94"/>
      <c r="E229" s="95"/>
      <c r="F229" s="94"/>
      <c r="G229" s="96"/>
      <c r="H229" s="97"/>
      <c r="I229" s="98"/>
      <c r="J229" s="99"/>
      <c r="K229" s="97"/>
      <c r="L229" s="95"/>
      <c r="M229" s="100"/>
      <c r="N229" s="95"/>
      <c r="O229" s="97"/>
      <c r="P229" s="101"/>
      <c r="Q229" s="95"/>
      <c r="R229" s="97"/>
      <c r="S229" s="95"/>
      <c r="T229" s="100"/>
      <c r="U229" s="95"/>
      <c r="V229" s="97"/>
      <c r="W229" s="88"/>
      <c r="X229" s="85" t="str">
        <f t="shared" si="6"/>
        <v xml:space="preserve"> </v>
      </c>
      <c r="Y229" s="86"/>
      <c r="Z229" s="85" t="e">
        <f>VLOOKUP(Y229,データ!J:K,2,FALSE)</f>
        <v>#N/A</v>
      </c>
      <c r="AA229" s="88"/>
      <c r="AB229" s="85" t="e">
        <f>VLOOKUP(AA229,データ!G:H,2,FALSE)</f>
        <v>#N/A</v>
      </c>
      <c r="AC229" s="86"/>
      <c r="AD229" s="88" t="s">
        <v>34</v>
      </c>
      <c r="AE229" s="59" t="e">
        <f t="shared" si="7"/>
        <v>#N/A</v>
      </c>
    </row>
    <row r="230" spans="1:31">
      <c r="A230" s="70">
        <v>218</v>
      </c>
      <c r="B230" s="93"/>
      <c r="C230" s="94"/>
      <c r="D230" s="94"/>
      <c r="E230" s="95"/>
      <c r="F230" s="94"/>
      <c r="G230" s="96"/>
      <c r="H230" s="97"/>
      <c r="I230" s="98"/>
      <c r="J230" s="99"/>
      <c r="K230" s="97"/>
      <c r="L230" s="95"/>
      <c r="M230" s="100"/>
      <c r="N230" s="95"/>
      <c r="O230" s="97"/>
      <c r="P230" s="101"/>
      <c r="Q230" s="95"/>
      <c r="R230" s="97"/>
      <c r="S230" s="95"/>
      <c r="T230" s="100"/>
      <c r="U230" s="95"/>
      <c r="V230" s="97"/>
      <c r="W230" s="88"/>
      <c r="X230" s="85" t="str">
        <f t="shared" si="6"/>
        <v xml:space="preserve"> </v>
      </c>
      <c r="Y230" s="86"/>
      <c r="Z230" s="85" t="e">
        <f>VLOOKUP(Y230,データ!J:K,2,FALSE)</f>
        <v>#N/A</v>
      </c>
      <c r="AA230" s="88"/>
      <c r="AB230" s="85" t="e">
        <f>VLOOKUP(AA230,データ!G:H,2,FALSE)</f>
        <v>#N/A</v>
      </c>
      <c r="AC230" s="86"/>
      <c r="AD230" s="88" t="s">
        <v>34</v>
      </c>
      <c r="AE230" s="59" t="e">
        <f t="shared" si="7"/>
        <v>#N/A</v>
      </c>
    </row>
    <row r="231" spans="1:31">
      <c r="A231" s="70">
        <v>219</v>
      </c>
      <c r="B231" s="93"/>
      <c r="C231" s="94"/>
      <c r="D231" s="94"/>
      <c r="E231" s="95" t="e">
        <f>VLOOKUP(D231,データ!D:E,2,FALSE)</f>
        <v>#N/A</v>
      </c>
      <c r="F231" s="94"/>
      <c r="G231" s="96" t="e">
        <f>VLOOKUP(F231,データ!M:N,2,FALSE)</f>
        <v>#N/A</v>
      </c>
      <c r="H231" s="97"/>
      <c r="I231" s="98" t="e">
        <f>VLOOKUP(H231,データ!A:B,2,FALSE)</f>
        <v>#N/A</v>
      </c>
      <c r="J231" s="99"/>
      <c r="K231" s="97"/>
      <c r="L231" s="95"/>
      <c r="M231" s="100"/>
      <c r="N231" s="95"/>
      <c r="O231" s="97"/>
      <c r="P231" s="101"/>
      <c r="Q231" s="95"/>
      <c r="R231" s="97"/>
      <c r="S231" s="95"/>
      <c r="T231" s="100"/>
      <c r="U231" s="95"/>
      <c r="V231" s="97"/>
      <c r="W231" s="88"/>
      <c r="X231" s="85" t="str">
        <f t="shared" si="6"/>
        <v xml:space="preserve"> </v>
      </c>
      <c r="Y231" s="86"/>
      <c r="Z231" s="85" t="e">
        <f>VLOOKUP(Y231,データ!J:K,2,FALSE)</f>
        <v>#N/A</v>
      </c>
      <c r="AA231" s="88"/>
      <c r="AB231" s="85" t="e">
        <f>VLOOKUP(AA231,データ!G:H,2,FALSE)</f>
        <v>#N/A</v>
      </c>
      <c r="AC231" s="86"/>
      <c r="AD231" s="88" t="s">
        <v>34</v>
      </c>
      <c r="AE231" s="59" t="e">
        <f t="shared" si="7"/>
        <v>#N/A</v>
      </c>
    </row>
    <row r="232" spans="1:31">
      <c r="A232" s="70">
        <v>220</v>
      </c>
      <c r="B232" s="93"/>
      <c r="C232" s="94"/>
      <c r="D232" s="94"/>
      <c r="E232" s="95" t="e">
        <f>VLOOKUP(D232,データ!D:E,2,FALSE)</f>
        <v>#N/A</v>
      </c>
      <c r="F232" s="94"/>
      <c r="G232" s="96" t="e">
        <f>VLOOKUP(F232,データ!M:N,2,FALSE)</f>
        <v>#N/A</v>
      </c>
      <c r="H232" s="97"/>
      <c r="I232" s="98" t="e">
        <f>VLOOKUP(H232,データ!A:B,2,FALSE)</f>
        <v>#N/A</v>
      </c>
      <c r="J232" s="99"/>
      <c r="K232" s="97"/>
      <c r="L232" s="95"/>
      <c r="M232" s="100"/>
      <c r="N232" s="95"/>
      <c r="O232" s="97"/>
      <c r="P232" s="101"/>
      <c r="Q232" s="95"/>
      <c r="R232" s="97"/>
      <c r="S232" s="95"/>
      <c r="T232" s="100"/>
      <c r="U232" s="95"/>
      <c r="V232" s="97"/>
      <c r="W232" s="88"/>
      <c r="X232" s="85" t="str">
        <f t="shared" si="6"/>
        <v xml:space="preserve"> </v>
      </c>
      <c r="Y232" s="86"/>
      <c r="Z232" s="85" t="e">
        <f>VLOOKUP(Y232,データ!J:K,2,FALSE)</f>
        <v>#N/A</v>
      </c>
      <c r="AA232" s="88"/>
      <c r="AB232" s="85" t="e">
        <f>VLOOKUP(AA232,データ!G:H,2,FALSE)</f>
        <v>#N/A</v>
      </c>
      <c r="AC232" s="86"/>
      <c r="AD232" s="88" t="s">
        <v>34</v>
      </c>
      <c r="AE232" s="59" t="e">
        <f t="shared" si="7"/>
        <v>#N/A</v>
      </c>
    </row>
    <row r="233" spans="1:31">
      <c r="A233" s="70">
        <v>221</v>
      </c>
      <c r="B233" s="93"/>
      <c r="C233" s="94"/>
      <c r="D233" s="94"/>
      <c r="E233" s="95" t="e">
        <f>VLOOKUP(D233,データ!D:E,2,FALSE)</f>
        <v>#N/A</v>
      </c>
      <c r="F233" s="94"/>
      <c r="G233" s="96" t="e">
        <f>VLOOKUP(F233,データ!M:N,2,FALSE)</f>
        <v>#N/A</v>
      </c>
      <c r="H233" s="97"/>
      <c r="I233" s="98" t="e">
        <f>VLOOKUP(H233,データ!A:B,2,FALSE)</f>
        <v>#N/A</v>
      </c>
      <c r="J233" s="99"/>
      <c r="K233" s="97"/>
      <c r="L233" s="95"/>
      <c r="M233" s="100"/>
      <c r="N233" s="95"/>
      <c r="O233" s="97"/>
      <c r="P233" s="101"/>
      <c r="Q233" s="95"/>
      <c r="R233" s="97"/>
      <c r="S233" s="95"/>
      <c r="T233" s="100"/>
      <c r="U233" s="95"/>
      <c r="V233" s="97"/>
      <c r="W233" s="88"/>
      <c r="X233" s="85" t="str">
        <f t="shared" si="6"/>
        <v xml:space="preserve"> </v>
      </c>
      <c r="Y233" s="86"/>
      <c r="Z233" s="85" t="e">
        <f>VLOOKUP(Y233,データ!J:K,2,FALSE)</f>
        <v>#N/A</v>
      </c>
      <c r="AA233" s="88"/>
      <c r="AB233" s="85" t="e">
        <f>VLOOKUP(AA233,データ!G:H,2,FALSE)</f>
        <v>#N/A</v>
      </c>
      <c r="AC233" s="86"/>
      <c r="AD233" s="88" t="s">
        <v>34</v>
      </c>
      <c r="AE233" s="59" t="e">
        <f t="shared" si="7"/>
        <v>#N/A</v>
      </c>
    </row>
    <row r="234" spans="1:31">
      <c r="A234" s="70">
        <v>222</v>
      </c>
      <c r="B234" s="93"/>
      <c r="C234" s="94"/>
      <c r="D234" s="94"/>
      <c r="E234" s="95" t="e">
        <f>VLOOKUP(D234,データ!D:E,2,FALSE)</f>
        <v>#N/A</v>
      </c>
      <c r="F234" s="94"/>
      <c r="G234" s="96" t="e">
        <f>VLOOKUP(F234,データ!M:N,2,FALSE)</f>
        <v>#N/A</v>
      </c>
      <c r="H234" s="97"/>
      <c r="I234" s="98" t="e">
        <f>VLOOKUP(H234,データ!A:B,2,FALSE)</f>
        <v>#N/A</v>
      </c>
      <c r="J234" s="99"/>
      <c r="K234" s="97"/>
      <c r="L234" s="95"/>
      <c r="M234" s="100"/>
      <c r="N234" s="95"/>
      <c r="O234" s="97"/>
      <c r="P234" s="101"/>
      <c r="Q234" s="95"/>
      <c r="R234" s="97"/>
      <c r="S234" s="95"/>
      <c r="T234" s="100"/>
      <c r="U234" s="95"/>
      <c r="V234" s="97"/>
      <c r="W234" s="88"/>
      <c r="X234" s="85" t="str">
        <f t="shared" si="6"/>
        <v xml:space="preserve"> </v>
      </c>
      <c r="Y234" s="86"/>
      <c r="Z234" s="85" t="e">
        <f>VLOOKUP(Y234,データ!J:K,2,FALSE)</f>
        <v>#N/A</v>
      </c>
      <c r="AA234" s="88"/>
      <c r="AB234" s="85" t="e">
        <f>VLOOKUP(AA234,データ!G:H,2,FALSE)</f>
        <v>#N/A</v>
      </c>
      <c r="AC234" s="86"/>
      <c r="AD234" s="88" t="s">
        <v>34</v>
      </c>
      <c r="AE234" s="59" t="e">
        <f t="shared" si="7"/>
        <v>#N/A</v>
      </c>
    </row>
    <row r="235" spans="1:31">
      <c r="A235" s="70">
        <v>223</v>
      </c>
      <c r="B235" s="93"/>
      <c r="C235" s="94"/>
      <c r="D235" s="94"/>
      <c r="E235" s="95" t="e">
        <f>VLOOKUP(D235,データ!D:E,2,FALSE)</f>
        <v>#N/A</v>
      </c>
      <c r="F235" s="94"/>
      <c r="G235" s="96" t="e">
        <f>VLOOKUP(F235,データ!M:N,2,FALSE)</f>
        <v>#N/A</v>
      </c>
      <c r="H235" s="97"/>
      <c r="I235" s="98" t="e">
        <f>VLOOKUP(H235,データ!A:B,2,FALSE)</f>
        <v>#N/A</v>
      </c>
      <c r="J235" s="99"/>
      <c r="K235" s="97"/>
      <c r="L235" s="95"/>
      <c r="M235" s="100"/>
      <c r="N235" s="95"/>
      <c r="O235" s="97"/>
      <c r="P235" s="101"/>
      <c r="Q235" s="95"/>
      <c r="R235" s="97"/>
      <c r="S235" s="95"/>
      <c r="T235" s="100"/>
      <c r="U235" s="95"/>
      <c r="V235" s="97"/>
      <c r="W235" s="88"/>
      <c r="X235" s="85" t="str">
        <f t="shared" si="6"/>
        <v xml:space="preserve"> </v>
      </c>
      <c r="Y235" s="86"/>
      <c r="Z235" s="85" t="e">
        <f>VLOOKUP(Y235,データ!J:K,2,FALSE)</f>
        <v>#N/A</v>
      </c>
      <c r="AA235" s="88"/>
      <c r="AB235" s="85" t="e">
        <f>VLOOKUP(AA235,データ!G:H,2,FALSE)</f>
        <v>#N/A</v>
      </c>
      <c r="AC235" s="86"/>
      <c r="AD235" s="88" t="s">
        <v>34</v>
      </c>
      <c r="AE235" s="59" t="e">
        <f t="shared" si="7"/>
        <v>#N/A</v>
      </c>
    </row>
    <row r="236" spans="1:31">
      <c r="A236" s="70">
        <v>224</v>
      </c>
      <c r="B236" s="93"/>
      <c r="C236" s="94"/>
      <c r="D236" s="94"/>
      <c r="E236" s="95" t="e">
        <f>VLOOKUP(D236,データ!D:E,2,FALSE)</f>
        <v>#N/A</v>
      </c>
      <c r="F236" s="94"/>
      <c r="G236" s="96" t="e">
        <f>VLOOKUP(F236,データ!M:N,2,FALSE)</f>
        <v>#N/A</v>
      </c>
      <c r="H236" s="97"/>
      <c r="I236" s="98" t="e">
        <f>VLOOKUP(H236,データ!A:B,2,FALSE)</f>
        <v>#N/A</v>
      </c>
      <c r="J236" s="99"/>
      <c r="K236" s="97"/>
      <c r="L236" s="95"/>
      <c r="M236" s="100"/>
      <c r="N236" s="95"/>
      <c r="O236" s="97"/>
      <c r="P236" s="101"/>
      <c r="Q236" s="95"/>
      <c r="R236" s="97"/>
      <c r="S236" s="95"/>
      <c r="T236" s="100"/>
      <c r="U236" s="95"/>
      <c r="V236" s="97"/>
      <c r="W236" s="88"/>
      <c r="X236" s="85" t="str">
        <f t="shared" ref="X236:X239" si="8">CONCATENATE(S236,U236," ",W236,V236)</f>
        <v xml:space="preserve"> </v>
      </c>
      <c r="Y236" s="86"/>
      <c r="Z236" s="85" t="e">
        <f>VLOOKUP(Y236,データ!J:K,2,FALSE)</f>
        <v>#N/A</v>
      </c>
      <c r="AA236" s="88"/>
      <c r="AB236" s="85" t="e">
        <f>VLOOKUP(AA236,データ!G:H,2,FALSE)</f>
        <v>#N/A</v>
      </c>
      <c r="AC236" s="86"/>
      <c r="AD236" s="88" t="s">
        <v>34</v>
      </c>
      <c r="AE236" s="59" t="e">
        <f t="shared" ref="AE236:AE239" si="9">CONCATENATE(Z236,AB236,AD236,AC236)</f>
        <v>#N/A</v>
      </c>
    </row>
    <row r="237" spans="1:31">
      <c r="A237" s="70">
        <v>225</v>
      </c>
      <c r="B237" s="93"/>
      <c r="C237" s="94"/>
      <c r="D237" s="94"/>
      <c r="E237" s="95" t="e">
        <f>VLOOKUP(D237,データ!D:E,2,FALSE)</f>
        <v>#N/A</v>
      </c>
      <c r="F237" s="94"/>
      <c r="G237" s="96" t="e">
        <f>VLOOKUP(F237,データ!M:N,2,FALSE)</f>
        <v>#N/A</v>
      </c>
      <c r="H237" s="97"/>
      <c r="I237" s="98" t="e">
        <f>VLOOKUP(H237,データ!A:B,2,FALSE)</f>
        <v>#N/A</v>
      </c>
      <c r="J237" s="99"/>
      <c r="K237" s="97"/>
      <c r="L237" s="95"/>
      <c r="M237" s="100"/>
      <c r="N237" s="95"/>
      <c r="O237" s="97"/>
      <c r="P237" s="101"/>
      <c r="Q237" s="95"/>
      <c r="R237" s="97"/>
      <c r="S237" s="95"/>
      <c r="T237" s="100"/>
      <c r="U237" s="95"/>
      <c r="V237" s="97"/>
      <c r="W237" s="88"/>
      <c r="X237" s="85" t="str">
        <f t="shared" si="8"/>
        <v xml:space="preserve"> </v>
      </c>
      <c r="Y237" s="86"/>
      <c r="Z237" s="85" t="e">
        <f>VLOOKUP(Y237,データ!J:K,2,FALSE)</f>
        <v>#N/A</v>
      </c>
      <c r="AA237" s="88"/>
      <c r="AB237" s="85" t="e">
        <f>VLOOKUP(AA237,データ!G:H,2,FALSE)</f>
        <v>#N/A</v>
      </c>
      <c r="AC237" s="86"/>
      <c r="AD237" s="88" t="s">
        <v>34</v>
      </c>
      <c r="AE237" s="59" t="e">
        <f t="shared" si="9"/>
        <v>#N/A</v>
      </c>
    </row>
    <row r="238" spans="1:31">
      <c r="A238" s="70">
        <v>226</v>
      </c>
      <c r="B238" s="93"/>
      <c r="C238" s="94"/>
      <c r="D238" s="94"/>
      <c r="E238" s="95" t="e">
        <f>VLOOKUP(D238,データ!D:E,2,FALSE)</f>
        <v>#N/A</v>
      </c>
      <c r="F238" s="94"/>
      <c r="G238" s="96" t="e">
        <f>VLOOKUP(F238,データ!M:N,2,FALSE)</f>
        <v>#N/A</v>
      </c>
      <c r="H238" s="97"/>
      <c r="I238" s="98" t="e">
        <f>VLOOKUP(H238,データ!A:B,2,FALSE)</f>
        <v>#N/A</v>
      </c>
      <c r="J238" s="99"/>
      <c r="K238" s="97"/>
      <c r="L238" s="95"/>
      <c r="M238" s="100"/>
      <c r="N238" s="95"/>
      <c r="O238" s="97"/>
      <c r="P238" s="101"/>
      <c r="Q238" s="95"/>
      <c r="R238" s="97"/>
      <c r="S238" s="95"/>
      <c r="T238" s="100"/>
      <c r="U238" s="95"/>
      <c r="V238" s="97"/>
      <c r="W238" s="88"/>
      <c r="X238" s="85" t="str">
        <f t="shared" si="8"/>
        <v xml:space="preserve"> </v>
      </c>
      <c r="Y238" s="86"/>
      <c r="Z238" s="85" t="e">
        <f>VLOOKUP(Y238,データ!J:K,2,FALSE)</f>
        <v>#N/A</v>
      </c>
      <c r="AA238" s="88"/>
      <c r="AB238" s="85" t="e">
        <f>VLOOKUP(AA238,データ!G:H,2,FALSE)</f>
        <v>#N/A</v>
      </c>
      <c r="AC238" s="86"/>
      <c r="AD238" s="88" t="s">
        <v>34</v>
      </c>
      <c r="AE238" s="59" t="e">
        <f t="shared" si="9"/>
        <v>#N/A</v>
      </c>
    </row>
    <row r="239" spans="1:31">
      <c r="A239" s="70">
        <v>227</v>
      </c>
      <c r="B239" s="93"/>
      <c r="C239" s="94"/>
      <c r="D239" s="94"/>
      <c r="E239" s="95" t="e">
        <f>VLOOKUP(D239,データ!D:E,2,FALSE)</f>
        <v>#N/A</v>
      </c>
      <c r="F239" s="94"/>
      <c r="G239" s="96" t="e">
        <f>VLOOKUP(F239,データ!M:N,2,FALSE)</f>
        <v>#N/A</v>
      </c>
      <c r="H239" s="97"/>
      <c r="I239" s="98" t="e">
        <f>VLOOKUP(H239,データ!A:B,2,FALSE)</f>
        <v>#N/A</v>
      </c>
      <c r="J239" s="99"/>
      <c r="K239" s="97"/>
      <c r="L239" s="95"/>
      <c r="M239" s="100"/>
      <c r="N239" s="95"/>
      <c r="O239" s="97"/>
      <c r="P239" s="101"/>
      <c r="Q239" s="95"/>
      <c r="R239" s="97"/>
      <c r="S239" s="95"/>
      <c r="T239" s="100"/>
      <c r="U239" s="95"/>
      <c r="V239" s="97"/>
      <c r="W239" s="88"/>
      <c r="X239" s="85" t="str">
        <f t="shared" si="8"/>
        <v xml:space="preserve"> </v>
      </c>
      <c r="Y239" s="86"/>
      <c r="Z239" s="85" t="e">
        <f>VLOOKUP(Y239,データ!J:K,2,FALSE)</f>
        <v>#N/A</v>
      </c>
      <c r="AA239" s="88"/>
      <c r="AB239" s="85" t="e">
        <f>VLOOKUP(AA239,データ!G:H,2,FALSE)</f>
        <v>#N/A</v>
      </c>
      <c r="AC239" s="86"/>
      <c r="AD239" s="88" t="s">
        <v>34</v>
      </c>
      <c r="AE239" s="59" t="e">
        <f t="shared" si="9"/>
        <v>#N/A</v>
      </c>
    </row>
    <row r="240" spans="1:31">
      <c r="A240" s="70">
        <v>228</v>
      </c>
      <c r="B240" s="93"/>
      <c r="C240" s="94"/>
      <c r="D240" s="94"/>
      <c r="E240" s="95" t="e">
        <f>VLOOKUP(D240,データ!D:E,2,FALSE)</f>
        <v>#N/A</v>
      </c>
      <c r="F240" s="94"/>
      <c r="G240" s="96" t="e">
        <f>VLOOKUP(F240,データ!M:N,2,FALSE)</f>
        <v>#N/A</v>
      </c>
      <c r="H240" s="97"/>
      <c r="I240" s="98" t="e">
        <f>VLOOKUP(H240,データ!A:B,2,FALSE)</f>
        <v>#N/A</v>
      </c>
      <c r="J240" s="99"/>
      <c r="K240" s="97"/>
      <c r="L240" s="95"/>
      <c r="M240" s="100"/>
      <c r="N240" s="95"/>
      <c r="O240" s="97"/>
      <c r="P240" s="101"/>
      <c r="Q240" s="95"/>
      <c r="R240" s="97"/>
      <c r="S240" s="95"/>
      <c r="T240" s="100"/>
      <c r="U240" s="95"/>
      <c r="V240" s="97"/>
      <c r="W240" s="88"/>
      <c r="X240" s="85" t="str">
        <f t="shared" ref="X240:X271" si="10">CONCATENATE(S240,U240," ",W240,V240)</f>
        <v xml:space="preserve"> </v>
      </c>
      <c r="Y240" s="86"/>
      <c r="Z240" s="85" t="e">
        <f>VLOOKUP(Y240,データ!J:K,2,FALSE)</f>
        <v>#N/A</v>
      </c>
      <c r="AA240" s="88"/>
      <c r="AB240" s="85" t="e">
        <f>VLOOKUP(AA240,データ!G:H,2,FALSE)</f>
        <v>#N/A</v>
      </c>
      <c r="AC240" s="86"/>
      <c r="AD240" s="88" t="s">
        <v>34</v>
      </c>
      <c r="AE240" s="59" t="e">
        <f t="shared" ref="AE240:AE271" si="11">CONCATENATE(Z240,AB240,AD240,AC240)</f>
        <v>#N/A</v>
      </c>
    </row>
    <row r="241" spans="1:31">
      <c r="A241" s="70">
        <v>229</v>
      </c>
      <c r="B241" s="93"/>
      <c r="C241" s="94"/>
      <c r="D241" s="94"/>
      <c r="E241" s="95" t="e">
        <f>VLOOKUP(D241,データ!D:E,2,FALSE)</f>
        <v>#N/A</v>
      </c>
      <c r="F241" s="94"/>
      <c r="G241" s="96" t="e">
        <f>VLOOKUP(F241,データ!M:N,2,FALSE)</f>
        <v>#N/A</v>
      </c>
      <c r="H241" s="97"/>
      <c r="I241" s="98" t="e">
        <f>VLOOKUP(H241,データ!A:B,2,FALSE)</f>
        <v>#N/A</v>
      </c>
      <c r="J241" s="99"/>
      <c r="K241" s="97"/>
      <c r="L241" s="95"/>
      <c r="M241" s="100"/>
      <c r="N241" s="95"/>
      <c r="O241" s="97"/>
      <c r="P241" s="101"/>
      <c r="Q241" s="95"/>
      <c r="R241" s="97"/>
      <c r="S241" s="95"/>
      <c r="T241" s="100"/>
      <c r="U241" s="95"/>
      <c r="V241" s="97"/>
      <c r="W241" s="88"/>
      <c r="X241" s="85" t="str">
        <f t="shared" si="10"/>
        <v xml:space="preserve"> </v>
      </c>
      <c r="Y241" s="86"/>
      <c r="Z241" s="85" t="e">
        <f>VLOOKUP(Y241,データ!J:K,2,FALSE)</f>
        <v>#N/A</v>
      </c>
      <c r="AA241" s="88"/>
      <c r="AB241" s="85" t="e">
        <f>VLOOKUP(AA241,データ!G:H,2,FALSE)</f>
        <v>#N/A</v>
      </c>
      <c r="AC241" s="86"/>
      <c r="AD241" s="88" t="s">
        <v>34</v>
      </c>
      <c r="AE241" s="59" t="e">
        <f t="shared" si="11"/>
        <v>#N/A</v>
      </c>
    </row>
    <row r="242" spans="1:31">
      <c r="A242" s="70">
        <v>230</v>
      </c>
      <c r="B242" s="93"/>
      <c r="C242" s="94"/>
      <c r="D242" s="94"/>
      <c r="E242" s="95" t="e">
        <f>VLOOKUP(D242,データ!D:E,2,FALSE)</f>
        <v>#N/A</v>
      </c>
      <c r="F242" s="94"/>
      <c r="G242" s="96" t="e">
        <f>VLOOKUP(F242,データ!M:N,2,FALSE)</f>
        <v>#N/A</v>
      </c>
      <c r="H242" s="97"/>
      <c r="I242" s="98" t="e">
        <f>VLOOKUP(H242,データ!A:B,2,FALSE)</f>
        <v>#N/A</v>
      </c>
      <c r="J242" s="99"/>
      <c r="K242" s="97"/>
      <c r="L242" s="95"/>
      <c r="M242" s="100"/>
      <c r="N242" s="95"/>
      <c r="O242" s="97"/>
      <c r="P242" s="101"/>
      <c r="Q242" s="95"/>
      <c r="R242" s="97"/>
      <c r="S242" s="95"/>
      <c r="T242" s="100"/>
      <c r="U242" s="95"/>
      <c r="V242" s="97"/>
      <c r="W242" s="88"/>
      <c r="X242" s="85" t="str">
        <f t="shared" si="10"/>
        <v xml:space="preserve"> </v>
      </c>
      <c r="Y242" s="86"/>
      <c r="Z242" s="85" t="e">
        <f>VLOOKUP(Y242,データ!J:K,2,FALSE)</f>
        <v>#N/A</v>
      </c>
      <c r="AA242" s="88"/>
      <c r="AB242" s="85" t="e">
        <f>VLOOKUP(AA242,データ!G:H,2,FALSE)</f>
        <v>#N/A</v>
      </c>
      <c r="AC242" s="86"/>
      <c r="AD242" s="88" t="s">
        <v>34</v>
      </c>
      <c r="AE242" s="59" t="e">
        <f t="shared" si="11"/>
        <v>#N/A</v>
      </c>
    </row>
    <row r="243" spans="1:31">
      <c r="A243" s="70">
        <v>231</v>
      </c>
      <c r="B243" s="93"/>
      <c r="C243" s="94"/>
      <c r="D243" s="94"/>
      <c r="E243" s="95" t="e">
        <f>VLOOKUP(D243,データ!D:E,2,FALSE)</f>
        <v>#N/A</v>
      </c>
      <c r="F243" s="94"/>
      <c r="G243" s="96" t="e">
        <f>VLOOKUP(F243,データ!M:N,2,FALSE)</f>
        <v>#N/A</v>
      </c>
      <c r="H243" s="97"/>
      <c r="I243" s="98" t="e">
        <f>VLOOKUP(H243,データ!A:B,2,FALSE)</f>
        <v>#N/A</v>
      </c>
      <c r="J243" s="99"/>
      <c r="K243" s="97"/>
      <c r="L243" s="95"/>
      <c r="M243" s="100"/>
      <c r="N243" s="95"/>
      <c r="O243" s="97"/>
      <c r="P243" s="101"/>
      <c r="Q243" s="95"/>
      <c r="R243" s="97"/>
      <c r="S243" s="95"/>
      <c r="T243" s="100"/>
      <c r="U243" s="95"/>
      <c r="V243" s="97"/>
      <c r="W243" s="88"/>
      <c r="X243" s="85" t="str">
        <f t="shared" si="10"/>
        <v xml:space="preserve"> </v>
      </c>
      <c r="Y243" s="86"/>
      <c r="Z243" s="85" t="e">
        <f>VLOOKUP(Y243,データ!J:K,2,FALSE)</f>
        <v>#N/A</v>
      </c>
      <c r="AA243" s="88"/>
      <c r="AB243" s="85" t="e">
        <f>VLOOKUP(AA243,データ!G:H,2,FALSE)</f>
        <v>#N/A</v>
      </c>
      <c r="AC243" s="86"/>
      <c r="AD243" s="88" t="s">
        <v>34</v>
      </c>
      <c r="AE243" s="59" t="e">
        <f t="shared" si="11"/>
        <v>#N/A</v>
      </c>
    </row>
    <row r="244" spans="1:31">
      <c r="A244" s="70">
        <v>232</v>
      </c>
      <c r="B244" s="93"/>
      <c r="C244" s="94"/>
      <c r="D244" s="94"/>
      <c r="E244" s="95" t="e">
        <f>VLOOKUP(D244,データ!D:E,2,FALSE)</f>
        <v>#N/A</v>
      </c>
      <c r="F244" s="94"/>
      <c r="G244" s="96" t="e">
        <f>VLOOKUP(F244,データ!M:N,2,FALSE)</f>
        <v>#N/A</v>
      </c>
      <c r="H244" s="97"/>
      <c r="I244" s="98" t="e">
        <f>VLOOKUP(H244,データ!A:B,2,FALSE)</f>
        <v>#N/A</v>
      </c>
      <c r="J244" s="99"/>
      <c r="K244" s="97"/>
      <c r="L244" s="95"/>
      <c r="M244" s="100"/>
      <c r="N244" s="95"/>
      <c r="O244" s="97"/>
      <c r="P244" s="101"/>
      <c r="Q244" s="95"/>
      <c r="R244" s="97"/>
      <c r="S244" s="95"/>
      <c r="T244" s="100"/>
      <c r="U244" s="95"/>
      <c r="V244" s="97"/>
      <c r="W244" s="88"/>
      <c r="X244" s="85" t="str">
        <f t="shared" si="10"/>
        <v xml:space="preserve"> </v>
      </c>
      <c r="Y244" s="86"/>
      <c r="Z244" s="85" t="e">
        <f>VLOOKUP(Y244,データ!J:K,2,FALSE)</f>
        <v>#N/A</v>
      </c>
      <c r="AA244" s="88"/>
      <c r="AB244" s="85" t="e">
        <f>VLOOKUP(AA244,データ!G:H,2,FALSE)</f>
        <v>#N/A</v>
      </c>
      <c r="AC244" s="86"/>
      <c r="AD244" s="88" t="s">
        <v>34</v>
      </c>
      <c r="AE244" s="59" t="e">
        <f t="shared" si="11"/>
        <v>#N/A</v>
      </c>
    </row>
    <row r="245" spans="1:31">
      <c r="A245" s="70">
        <v>233</v>
      </c>
      <c r="B245" s="93"/>
      <c r="C245" s="94"/>
      <c r="D245" s="94"/>
      <c r="E245" s="95" t="e">
        <f>VLOOKUP(D245,データ!D:E,2,FALSE)</f>
        <v>#N/A</v>
      </c>
      <c r="F245" s="94"/>
      <c r="G245" s="96" t="e">
        <f>VLOOKUP(F245,データ!M:N,2,FALSE)</f>
        <v>#N/A</v>
      </c>
      <c r="H245" s="97"/>
      <c r="I245" s="98" t="e">
        <f>VLOOKUP(H245,データ!A:B,2,FALSE)</f>
        <v>#N/A</v>
      </c>
      <c r="J245" s="99"/>
      <c r="K245" s="97"/>
      <c r="L245" s="95"/>
      <c r="M245" s="100"/>
      <c r="N245" s="95"/>
      <c r="O245" s="97"/>
      <c r="P245" s="101"/>
      <c r="Q245" s="95"/>
      <c r="R245" s="97"/>
      <c r="S245" s="95"/>
      <c r="T245" s="100"/>
      <c r="U245" s="95"/>
      <c r="V245" s="97"/>
      <c r="W245" s="88"/>
      <c r="X245" s="85" t="str">
        <f t="shared" si="10"/>
        <v xml:space="preserve"> </v>
      </c>
      <c r="Y245" s="86"/>
      <c r="Z245" s="85" t="e">
        <f>VLOOKUP(Y245,データ!J:K,2,FALSE)</f>
        <v>#N/A</v>
      </c>
      <c r="AA245" s="88"/>
      <c r="AB245" s="85" t="e">
        <f>VLOOKUP(AA245,データ!G:H,2,FALSE)</f>
        <v>#N/A</v>
      </c>
      <c r="AC245" s="86"/>
      <c r="AD245" s="88" t="s">
        <v>34</v>
      </c>
      <c r="AE245" s="59" t="e">
        <f t="shared" si="11"/>
        <v>#N/A</v>
      </c>
    </row>
    <row r="246" spans="1:31">
      <c r="A246" s="70">
        <v>234</v>
      </c>
      <c r="B246" s="93"/>
      <c r="C246" s="94"/>
      <c r="D246" s="94"/>
      <c r="E246" s="95" t="e">
        <f>VLOOKUP(D246,データ!D:E,2,FALSE)</f>
        <v>#N/A</v>
      </c>
      <c r="F246" s="94"/>
      <c r="G246" s="96" t="e">
        <f>VLOOKUP(F246,データ!M:N,2,FALSE)</f>
        <v>#N/A</v>
      </c>
      <c r="H246" s="97"/>
      <c r="I246" s="98" t="e">
        <f>VLOOKUP(H246,データ!A:B,2,FALSE)</f>
        <v>#N/A</v>
      </c>
      <c r="J246" s="99"/>
      <c r="K246" s="97"/>
      <c r="L246" s="95"/>
      <c r="M246" s="100"/>
      <c r="N246" s="95"/>
      <c r="O246" s="97"/>
      <c r="P246" s="101"/>
      <c r="Q246" s="95"/>
      <c r="R246" s="97"/>
      <c r="S246" s="95"/>
      <c r="T246" s="100"/>
      <c r="U246" s="95"/>
      <c r="V246" s="97"/>
      <c r="W246" s="88"/>
      <c r="X246" s="85" t="str">
        <f t="shared" si="10"/>
        <v xml:space="preserve"> </v>
      </c>
      <c r="Y246" s="86"/>
      <c r="Z246" s="85" t="e">
        <f>VLOOKUP(Y246,データ!J:K,2,FALSE)</f>
        <v>#N/A</v>
      </c>
      <c r="AA246" s="88"/>
      <c r="AB246" s="85" t="e">
        <f>VLOOKUP(AA246,データ!G:H,2,FALSE)</f>
        <v>#N/A</v>
      </c>
      <c r="AC246" s="86"/>
      <c r="AD246" s="88" t="s">
        <v>34</v>
      </c>
      <c r="AE246" s="59" t="e">
        <f t="shared" si="11"/>
        <v>#N/A</v>
      </c>
    </row>
    <row r="247" spans="1:31">
      <c r="A247" s="70">
        <v>235</v>
      </c>
      <c r="B247" s="93"/>
      <c r="C247" s="94"/>
      <c r="D247" s="94"/>
      <c r="E247" s="95" t="e">
        <f>VLOOKUP(D247,データ!D:E,2,FALSE)</f>
        <v>#N/A</v>
      </c>
      <c r="F247" s="94"/>
      <c r="G247" s="96" t="e">
        <f>VLOOKUP(F247,データ!M:N,2,FALSE)</f>
        <v>#N/A</v>
      </c>
      <c r="H247" s="97"/>
      <c r="I247" s="98" t="e">
        <f>VLOOKUP(H247,データ!A:B,2,FALSE)</f>
        <v>#N/A</v>
      </c>
      <c r="J247" s="99"/>
      <c r="K247" s="97"/>
      <c r="L247" s="95"/>
      <c r="M247" s="100"/>
      <c r="N247" s="95"/>
      <c r="O247" s="97"/>
      <c r="P247" s="101"/>
      <c r="Q247" s="95"/>
      <c r="R247" s="97"/>
      <c r="S247" s="95"/>
      <c r="T247" s="100"/>
      <c r="U247" s="95"/>
      <c r="V247" s="97"/>
      <c r="W247" s="88"/>
      <c r="X247" s="85" t="str">
        <f t="shared" si="10"/>
        <v xml:space="preserve"> </v>
      </c>
      <c r="Y247" s="86"/>
      <c r="Z247" s="85" t="e">
        <f>VLOOKUP(Y247,データ!J:K,2,FALSE)</f>
        <v>#N/A</v>
      </c>
      <c r="AA247" s="88"/>
      <c r="AB247" s="85" t="e">
        <f>VLOOKUP(AA247,データ!G:H,2,FALSE)</f>
        <v>#N/A</v>
      </c>
      <c r="AC247" s="86"/>
      <c r="AD247" s="88" t="s">
        <v>34</v>
      </c>
      <c r="AE247" s="59" t="e">
        <f t="shared" si="11"/>
        <v>#N/A</v>
      </c>
    </row>
    <row r="248" spans="1:31">
      <c r="A248" s="70">
        <v>236</v>
      </c>
      <c r="B248" s="93"/>
      <c r="C248" s="94"/>
      <c r="D248" s="94"/>
      <c r="E248" s="95" t="e">
        <f>VLOOKUP(D248,データ!D:E,2,FALSE)</f>
        <v>#N/A</v>
      </c>
      <c r="F248" s="94"/>
      <c r="G248" s="96" t="e">
        <f>VLOOKUP(F248,データ!M:N,2,FALSE)</f>
        <v>#N/A</v>
      </c>
      <c r="H248" s="97"/>
      <c r="I248" s="98" t="e">
        <f>VLOOKUP(H248,データ!A:B,2,FALSE)</f>
        <v>#N/A</v>
      </c>
      <c r="J248" s="99"/>
      <c r="K248" s="97"/>
      <c r="L248" s="95"/>
      <c r="M248" s="100"/>
      <c r="N248" s="95"/>
      <c r="O248" s="97"/>
      <c r="P248" s="101"/>
      <c r="Q248" s="95"/>
      <c r="R248" s="97"/>
      <c r="S248" s="95"/>
      <c r="T248" s="100"/>
      <c r="U248" s="95"/>
      <c r="V248" s="97"/>
      <c r="W248" s="88"/>
      <c r="X248" s="85" t="str">
        <f t="shared" si="10"/>
        <v xml:space="preserve"> </v>
      </c>
      <c r="Y248" s="86"/>
      <c r="Z248" s="85" t="e">
        <f>VLOOKUP(Y248,データ!J:K,2,FALSE)</f>
        <v>#N/A</v>
      </c>
      <c r="AA248" s="88"/>
      <c r="AB248" s="85" t="e">
        <f>VLOOKUP(AA248,データ!G:H,2,FALSE)</f>
        <v>#N/A</v>
      </c>
      <c r="AC248" s="86"/>
      <c r="AD248" s="88" t="s">
        <v>34</v>
      </c>
      <c r="AE248" s="59" t="e">
        <f t="shared" si="11"/>
        <v>#N/A</v>
      </c>
    </row>
    <row r="249" spans="1:31">
      <c r="A249" s="70">
        <v>237</v>
      </c>
      <c r="B249" s="93"/>
      <c r="C249" s="94"/>
      <c r="D249" s="94"/>
      <c r="E249" s="95" t="e">
        <f>VLOOKUP(D249,データ!D:E,2,FALSE)</f>
        <v>#N/A</v>
      </c>
      <c r="F249" s="94"/>
      <c r="G249" s="96" t="e">
        <f>VLOOKUP(F249,データ!M:N,2,FALSE)</f>
        <v>#N/A</v>
      </c>
      <c r="H249" s="97"/>
      <c r="I249" s="98" t="e">
        <f>VLOOKUP(H249,データ!A:B,2,FALSE)</f>
        <v>#N/A</v>
      </c>
      <c r="J249" s="99"/>
      <c r="K249" s="97"/>
      <c r="L249" s="95"/>
      <c r="M249" s="100"/>
      <c r="N249" s="95"/>
      <c r="O249" s="97"/>
      <c r="P249" s="101"/>
      <c r="Q249" s="95"/>
      <c r="R249" s="97"/>
      <c r="S249" s="95"/>
      <c r="T249" s="100"/>
      <c r="U249" s="95"/>
      <c r="V249" s="97"/>
      <c r="W249" s="88"/>
      <c r="X249" s="85" t="str">
        <f t="shared" si="10"/>
        <v xml:space="preserve"> </v>
      </c>
      <c r="Y249" s="86"/>
      <c r="Z249" s="85" t="e">
        <f>VLOOKUP(Y249,データ!J:K,2,FALSE)</f>
        <v>#N/A</v>
      </c>
      <c r="AA249" s="88"/>
      <c r="AB249" s="85" t="e">
        <f>VLOOKUP(AA249,データ!G:H,2,FALSE)</f>
        <v>#N/A</v>
      </c>
      <c r="AC249" s="86"/>
      <c r="AD249" s="88" t="s">
        <v>34</v>
      </c>
      <c r="AE249" s="59" t="e">
        <f t="shared" si="11"/>
        <v>#N/A</v>
      </c>
    </row>
    <row r="250" spans="1:31">
      <c r="A250" s="70">
        <v>238</v>
      </c>
      <c r="B250" s="93"/>
      <c r="C250" s="94"/>
      <c r="D250" s="94"/>
      <c r="E250" s="95" t="e">
        <f>VLOOKUP(D250,データ!D:E,2,FALSE)</f>
        <v>#N/A</v>
      </c>
      <c r="F250" s="94"/>
      <c r="G250" s="96" t="e">
        <f>VLOOKUP(F250,データ!M:N,2,FALSE)</f>
        <v>#N/A</v>
      </c>
      <c r="H250" s="97"/>
      <c r="I250" s="98" t="e">
        <f>VLOOKUP(H250,データ!A:B,2,FALSE)</f>
        <v>#N/A</v>
      </c>
      <c r="J250" s="99"/>
      <c r="K250" s="97"/>
      <c r="L250" s="95"/>
      <c r="M250" s="100"/>
      <c r="N250" s="95"/>
      <c r="O250" s="97"/>
      <c r="P250" s="101"/>
      <c r="Q250" s="95"/>
      <c r="R250" s="97"/>
      <c r="S250" s="95"/>
      <c r="T250" s="100"/>
      <c r="U250" s="95"/>
      <c r="V250" s="97"/>
      <c r="W250" s="88"/>
      <c r="X250" s="85" t="str">
        <f t="shared" si="10"/>
        <v xml:space="preserve"> </v>
      </c>
      <c r="Y250" s="86"/>
      <c r="Z250" s="85" t="e">
        <f>VLOOKUP(Y250,データ!J:K,2,FALSE)</f>
        <v>#N/A</v>
      </c>
      <c r="AA250" s="88"/>
      <c r="AB250" s="85" t="e">
        <f>VLOOKUP(AA250,データ!G:H,2,FALSE)</f>
        <v>#N/A</v>
      </c>
      <c r="AC250" s="86"/>
      <c r="AD250" s="88" t="s">
        <v>34</v>
      </c>
      <c r="AE250" s="59" t="e">
        <f t="shared" si="11"/>
        <v>#N/A</v>
      </c>
    </row>
    <row r="251" spans="1:31">
      <c r="A251" s="70">
        <v>239</v>
      </c>
      <c r="B251" s="93"/>
      <c r="C251" s="94"/>
      <c r="D251" s="94"/>
      <c r="E251" s="95" t="e">
        <f>VLOOKUP(D251,データ!D:E,2,FALSE)</f>
        <v>#N/A</v>
      </c>
      <c r="F251" s="94"/>
      <c r="G251" s="96" t="e">
        <f>VLOOKUP(F251,データ!M:N,2,FALSE)</f>
        <v>#N/A</v>
      </c>
      <c r="H251" s="97"/>
      <c r="I251" s="98" t="e">
        <f>VLOOKUP(H251,データ!A:B,2,FALSE)</f>
        <v>#N/A</v>
      </c>
      <c r="J251" s="99"/>
      <c r="K251" s="97"/>
      <c r="L251" s="95"/>
      <c r="M251" s="100"/>
      <c r="N251" s="95"/>
      <c r="O251" s="97"/>
      <c r="P251" s="101"/>
      <c r="Q251" s="95"/>
      <c r="R251" s="97"/>
      <c r="S251" s="95"/>
      <c r="T251" s="100"/>
      <c r="U251" s="95"/>
      <c r="V251" s="97"/>
      <c r="W251" s="88"/>
      <c r="X251" s="85" t="str">
        <f t="shared" si="10"/>
        <v xml:space="preserve"> </v>
      </c>
      <c r="Y251" s="86"/>
      <c r="Z251" s="85" t="e">
        <f>VLOOKUP(Y251,データ!J:K,2,FALSE)</f>
        <v>#N/A</v>
      </c>
      <c r="AA251" s="88"/>
      <c r="AB251" s="85" t="e">
        <f>VLOOKUP(AA251,データ!G:H,2,FALSE)</f>
        <v>#N/A</v>
      </c>
      <c r="AC251" s="86"/>
      <c r="AD251" s="88" t="s">
        <v>34</v>
      </c>
      <c r="AE251" s="59" t="e">
        <f t="shared" si="11"/>
        <v>#N/A</v>
      </c>
    </row>
    <row r="252" spans="1:31">
      <c r="A252" s="70">
        <v>240</v>
      </c>
      <c r="B252" s="93"/>
      <c r="C252" s="94"/>
      <c r="D252" s="94"/>
      <c r="E252" s="95" t="e">
        <f>VLOOKUP(D252,データ!D:E,2,FALSE)</f>
        <v>#N/A</v>
      </c>
      <c r="F252" s="94"/>
      <c r="G252" s="96" t="e">
        <f>VLOOKUP(F252,データ!M:N,2,FALSE)</f>
        <v>#N/A</v>
      </c>
      <c r="H252" s="97"/>
      <c r="I252" s="98" t="e">
        <f>VLOOKUP(H252,データ!A:B,2,FALSE)</f>
        <v>#N/A</v>
      </c>
      <c r="J252" s="99"/>
      <c r="K252" s="97"/>
      <c r="L252" s="95"/>
      <c r="M252" s="100"/>
      <c r="N252" s="95"/>
      <c r="O252" s="97"/>
      <c r="P252" s="101"/>
      <c r="Q252" s="95"/>
      <c r="R252" s="97"/>
      <c r="S252" s="95"/>
      <c r="T252" s="100"/>
      <c r="U252" s="95"/>
      <c r="V252" s="97"/>
      <c r="W252" s="88"/>
      <c r="X252" s="85" t="str">
        <f t="shared" si="10"/>
        <v xml:space="preserve"> </v>
      </c>
      <c r="Y252" s="86"/>
      <c r="Z252" s="85" t="e">
        <f>VLOOKUP(Y252,データ!J:K,2,FALSE)</f>
        <v>#N/A</v>
      </c>
      <c r="AA252" s="88"/>
      <c r="AB252" s="85" t="e">
        <f>VLOOKUP(AA252,データ!G:H,2,FALSE)</f>
        <v>#N/A</v>
      </c>
      <c r="AC252" s="86"/>
      <c r="AD252" s="88" t="s">
        <v>34</v>
      </c>
      <c r="AE252" s="59" t="e">
        <f t="shared" si="11"/>
        <v>#N/A</v>
      </c>
    </row>
    <row r="253" spans="1:31">
      <c r="A253" s="70">
        <v>241</v>
      </c>
      <c r="B253" s="93"/>
      <c r="C253" s="94"/>
      <c r="D253" s="94"/>
      <c r="E253" s="95" t="e">
        <f>VLOOKUP(D253,データ!D:E,2,FALSE)</f>
        <v>#N/A</v>
      </c>
      <c r="F253" s="94"/>
      <c r="G253" s="96" t="e">
        <f>VLOOKUP(F253,データ!M:N,2,FALSE)</f>
        <v>#N/A</v>
      </c>
      <c r="H253" s="97"/>
      <c r="I253" s="98" t="e">
        <f>VLOOKUP(H253,データ!A:B,2,FALSE)</f>
        <v>#N/A</v>
      </c>
      <c r="J253" s="99"/>
      <c r="K253" s="97"/>
      <c r="L253" s="95"/>
      <c r="M253" s="100"/>
      <c r="N253" s="95"/>
      <c r="O253" s="97"/>
      <c r="P253" s="101"/>
      <c r="Q253" s="95"/>
      <c r="R253" s="97"/>
      <c r="S253" s="95"/>
      <c r="T253" s="100"/>
      <c r="U253" s="95"/>
      <c r="V253" s="97"/>
      <c r="W253" s="88"/>
      <c r="X253" s="85" t="str">
        <f t="shared" si="10"/>
        <v xml:space="preserve"> </v>
      </c>
      <c r="Y253" s="86"/>
      <c r="Z253" s="85" t="e">
        <f>VLOOKUP(Y253,データ!J:K,2,FALSE)</f>
        <v>#N/A</v>
      </c>
      <c r="AA253" s="88"/>
      <c r="AB253" s="85" t="e">
        <f>VLOOKUP(AA253,データ!G:H,2,FALSE)</f>
        <v>#N/A</v>
      </c>
      <c r="AC253" s="86"/>
      <c r="AD253" s="88" t="s">
        <v>34</v>
      </c>
      <c r="AE253" s="59" t="e">
        <f t="shared" si="11"/>
        <v>#N/A</v>
      </c>
    </row>
    <row r="254" spans="1:31">
      <c r="A254" s="70">
        <v>242</v>
      </c>
      <c r="B254" s="93"/>
      <c r="C254" s="94"/>
      <c r="D254" s="94"/>
      <c r="E254" s="95" t="e">
        <f>VLOOKUP(D254,データ!D:E,2,FALSE)</f>
        <v>#N/A</v>
      </c>
      <c r="F254" s="94"/>
      <c r="G254" s="96" t="e">
        <f>VLOOKUP(F254,データ!M:N,2,FALSE)</f>
        <v>#N/A</v>
      </c>
      <c r="H254" s="97"/>
      <c r="I254" s="98" t="e">
        <f>VLOOKUP(H254,データ!A:B,2,FALSE)</f>
        <v>#N/A</v>
      </c>
      <c r="J254" s="99"/>
      <c r="K254" s="97"/>
      <c r="L254" s="95"/>
      <c r="M254" s="100"/>
      <c r="N254" s="95"/>
      <c r="O254" s="97"/>
      <c r="P254" s="101"/>
      <c r="Q254" s="95"/>
      <c r="R254" s="97"/>
      <c r="S254" s="95"/>
      <c r="T254" s="100"/>
      <c r="U254" s="95"/>
      <c r="V254" s="97"/>
      <c r="W254" s="88"/>
      <c r="X254" s="85" t="str">
        <f t="shared" si="10"/>
        <v xml:space="preserve"> </v>
      </c>
      <c r="Y254" s="86"/>
      <c r="Z254" s="85" t="e">
        <f>VLOOKUP(Y254,データ!J:K,2,FALSE)</f>
        <v>#N/A</v>
      </c>
      <c r="AA254" s="88"/>
      <c r="AB254" s="85" t="e">
        <f>VLOOKUP(AA254,データ!G:H,2,FALSE)</f>
        <v>#N/A</v>
      </c>
      <c r="AC254" s="86"/>
      <c r="AD254" s="88" t="s">
        <v>34</v>
      </c>
      <c r="AE254" s="59" t="e">
        <f t="shared" si="11"/>
        <v>#N/A</v>
      </c>
    </row>
    <row r="255" spans="1:31">
      <c r="A255" s="70">
        <v>243</v>
      </c>
      <c r="B255" s="93"/>
      <c r="C255" s="94"/>
      <c r="D255" s="94"/>
      <c r="E255" s="95" t="e">
        <f>VLOOKUP(D255,データ!D:E,2,FALSE)</f>
        <v>#N/A</v>
      </c>
      <c r="F255" s="94"/>
      <c r="G255" s="96" t="e">
        <f>VLOOKUP(F255,データ!M:N,2,FALSE)</f>
        <v>#N/A</v>
      </c>
      <c r="H255" s="97"/>
      <c r="I255" s="98" t="e">
        <f>VLOOKUP(H255,データ!A:B,2,FALSE)</f>
        <v>#N/A</v>
      </c>
      <c r="J255" s="99"/>
      <c r="K255" s="97"/>
      <c r="L255" s="95"/>
      <c r="M255" s="100"/>
      <c r="N255" s="95"/>
      <c r="O255" s="97"/>
      <c r="P255" s="101"/>
      <c r="Q255" s="95"/>
      <c r="R255" s="97"/>
      <c r="S255" s="95"/>
      <c r="T255" s="100"/>
      <c r="U255" s="95"/>
      <c r="V255" s="97"/>
      <c r="W255" s="88"/>
      <c r="X255" s="85" t="str">
        <f t="shared" si="10"/>
        <v xml:space="preserve"> </v>
      </c>
      <c r="Y255" s="86"/>
      <c r="Z255" s="85" t="e">
        <f>VLOOKUP(Y255,データ!J:K,2,FALSE)</f>
        <v>#N/A</v>
      </c>
      <c r="AA255" s="88"/>
      <c r="AB255" s="85" t="e">
        <f>VLOOKUP(AA255,データ!G:H,2,FALSE)</f>
        <v>#N/A</v>
      </c>
      <c r="AC255" s="86"/>
      <c r="AD255" s="88" t="s">
        <v>34</v>
      </c>
      <c r="AE255" s="59" t="e">
        <f t="shared" si="11"/>
        <v>#N/A</v>
      </c>
    </row>
    <row r="256" spans="1:31">
      <c r="A256" s="70">
        <v>244</v>
      </c>
      <c r="B256" s="93"/>
      <c r="C256" s="94"/>
      <c r="D256" s="94"/>
      <c r="E256" s="95" t="e">
        <f>VLOOKUP(D256,データ!D:E,2,FALSE)</f>
        <v>#N/A</v>
      </c>
      <c r="F256" s="94"/>
      <c r="G256" s="96" t="e">
        <f>VLOOKUP(F256,データ!M:N,2,FALSE)</f>
        <v>#N/A</v>
      </c>
      <c r="H256" s="97"/>
      <c r="I256" s="98" t="e">
        <f>VLOOKUP(H256,データ!A:B,2,FALSE)</f>
        <v>#N/A</v>
      </c>
      <c r="J256" s="99"/>
      <c r="K256" s="97"/>
      <c r="L256" s="95"/>
      <c r="M256" s="100"/>
      <c r="N256" s="95"/>
      <c r="O256" s="97"/>
      <c r="P256" s="101"/>
      <c r="Q256" s="95"/>
      <c r="R256" s="97"/>
      <c r="S256" s="95"/>
      <c r="T256" s="100"/>
      <c r="U256" s="95"/>
      <c r="V256" s="97"/>
      <c r="W256" s="88"/>
      <c r="X256" s="85" t="str">
        <f t="shared" si="10"/>
        <v xml:space="preserve"> </v>
      </c>
      <c r="Y256" s="86"/>
      <c r="Z256" s="85" t="e">
        <f>VLOOKUP(Y256,データ!J:K,2,FALSE)</f>
        <v>#N/A</v>
      </c>
      <c r="AA256" s="88"/>
      <c r="AB256" s="85" t="e">
        <f>VLOOKUP(AA256,データ!G:H,2,FALSE)</f>
        <v>#N/A</v>
      </c>
      <c r="AC256" s="86"/>
      <c r="AD256" s="88" t="s">
        <v>34</v>
      </c>
      <c r="AE256" s="59" t="e">
        <f t="shared" si="11"/>
        <v>#N/A</v>
      </c>
    </row>
    <row r="257" spans="1:31">
      <c r="A257" s="70">
        <v>245</v>
      </c>
      <c r="B257" s="93"/>
      <c r="C257" s="94"/>
      <c r="D257" s="94"/>
      <c r="E257" s="95" t="e">
        <f>VLOOKUP(D257,データ!D:E,2,FALSE)</f>
        <v>#N/A</v>
      </c>
      <c r="F257" s="94"/>
      <c r="G257" s="96" t="e">
        <f>VLOOKUP(F257,データ!M:N,2,FALSE)</f>
        <v>#N/A</v>
      </c>
      <c r="H257" s="97"/>
      <c r="I257" s="98" t="e">
        <f>VLOOKUP(H257,データ!A:B,2,FALSE)</f>
        <v>#N/A</v>
      </c>
      <c r="J257" s="99"/>
      <c r="K257" s="97"/>
      <c r="L257" s="95"/>
      <c r="M257" s="100"/>
      <c r="N257" s="95"/>
      <c r="O257" s="97"/>
      <c r="P257" s="101"/>
      <c r="Q257" s="95"/>
      <c r="R257" s="97"/>
      <c r="S257" s="95"/>
      <c r="T257" s="100"/>
      <c r="U257" s="95"/>
      <c r="V257" s="97"/>
      <c r="W257" s="88"/>
      <c r="X257" s="85" t="str">
        <f t="shared" si="10"/>
        <v xml:space="preserve"> </v>
      </c>
      <c r="Y257" s="86"/>
      <c r="Z257" s="85" t="e">
        <f>VLOOKUP(Y257,データ!J:K,2,FALSE)</f>
        <v>#N/A</v>
      </c>
      <c r="AA257" s="88"/>
      <c r="AB257" s="85" t="e">
        <f>VLOOKUP(AA257,データ!G:H,2,FALSE)</f>
        <v>#N/A</v>
      </c>
      <c r="AC257" s="86"/>
      <c r="AD257" s="88" t="s">
        <v>34</v>
      </c>
      <c r="AE257" s="59" t="e">
        <f t="shared" si="11"/>
        <v>#N/A</v>
      </c>
    </row>
    <row r="258" spans="1:31">
      <c r="A258" s="70">
        <v>246</v>
      </c>
      <c r="B258" s="93"/>
      <c r="C258" s="94"/>
      <c r="D258" s="94"/>
      <c r="E258" s="95" t="e">
        <f>VLOOKUP(D258,データ!D:E,2,FALSE)</f>
        <v>#N/A</v>
      </c>
      <c r="F258" s="94"/>
      <c r="G258" s="96" t="e">
        <f>VLOOKUP(F258,データ!M:N,2,FALSE)</f>
        <v>#N/A</v>
      </c>
      <c r="H258" s="97"/>
      <c r="I258" s="98" t="e">
        <f>VLOOKUP(H258,データ!A:B,2,FALSE)</f>
        <v>#N/A</v>
      </c>
      <c r="J258" s="99"/>
      <c r="K258" s="97"/>
      <c r="L258" s="95"/>
      <c r="M258" s="100"/>
      <c r="N258" s="95"/>
      <c r="O258" s="97"/>
      <c r="P258" s="101"/>
      <c r="Q258" s="95"/>
      <c r="R258" s="97"/>
      <c r="S258" s="95"/>
      <c r="T258" s="100"/>
      <c r="U258" s="95"/>
      <c r="V258" s="97"/>
      <c r="W258" s="88"/>
      <c r="X258" s="85" t="str">
        <f t="shared" si="10"/>
        <v xml:space="preserve"> </v>
      </c>
      <c r="Y258" s="86"/>
      <c r="Z258" s="85" t="e">
        <f>VLOOKUP(Y258,データ!J:K,2,FALSE)</f>
        <v>#N/A</v>
      </c>
      <c r="AA258" s="88"/>
      <c r="AB258" s="85" t="e">
        <f>VLOOKUP(AA258,データ!G:H,2,FALSE)</f>
        <v>#N/A</v>
      </c>
      <c r="AC258" s="86"/>
      <c r="AD258" s="88" t="s">
        <v>34</v>
      </c>
      <c r="AE258" s="59" t="e">
        <f t="shared" si="11"/>
        <v>#N/A</v>
      </c>
    </row>
    <row r="259" spans="1:31">
      <c r="A259" s="70">
        <v>247</v>
      </c>
      <c r="B259" s="93"/>
      <c r="C259" s="94"/>
      <c r="D259" s="94"/>
      <c r="E259" s="95" t="e">
        <f>VLOOKUP(D259,データ!D:E,2,FALSE)</f>
        <v>#N/A</v>
      </c>
      <c r="F259" s="94"/>
      <c r="G259" s="96" t="e">
        <f>VLOOKUP(F259,データ!M:N,2,FALSE)</f>
        <v>#N/A</v>
      </c>
      <c r="H259" s="97"/>
      <c r="I259" s="98" t="e">
        <f>VLOOKUP(H259,データ!A:B,2,FALSE)</f>
        <v>#N/A</v>
      </c>
      <c r="J259" s="99"/>
      <c r="K259" s="97"/>
      <c r="L259" s="95"/>
      <c r="M259" s="100"/>
      <c r="N259" s="95"/>
      <c r="O259" s="97"/>
      <c r="P259" s="101"/>
      <c r="Q259" s="95"/>
      <c r="R259" s="97"/>
      <c r="S259" s="95"/>
      <c r="T259" s="100"/>
      <c r="U259" s="95"/>
      <c r="V259" s="97"/>
      <c r="W259" s="88"/>
      <c r="X259" s="85" t="str">
        <f t="shared" si="10"/>
        <v xml:space="preserve"> </v>
      </c>
      <c r="Y259" s="86"/>
      <c r="Z259" s="85" t="e">
        <f>VLOOKUP(Y259,データ!J:K,2,FALSE)</f>
        <v>#N/A</v>
      </c>
      <c r="AA259" s="88"/>
      <c r="AB259" s="85" t="e">
        <f>VLOOKUP(AA259,データ!G:H,2,FALSE)</f>
        <v>#N/A</v>
      </c>
      <c r="AC259" s="86"/>
      <c r="AD259" s="88" t="s">
        <v>34</v>
      </c>
      <c r="AE259" s="59" t="e">
        <f t="shared" si="11"/>
        <v>#N/A</v>
      </c>
    </row>
    <row r="260" spans="1:31">
      <c r="A260" s="70">
        <v>248</v>
      </c>
      <c r="B260" s="93"/>
      <c r="C260" s="94"/>
      <c r="D260" s="94"/>
      <c r="E260" s="95" t="e">
        <f>VLOOKUP(D260,データ!D:E,2,FALSE)</f>
        <v>#N/A</v>
      </c>
      <c r="F260" s="94"/>
      <c r="G260" s="96" t="e">
        <f>VLOOKUP(F260,データ!M:N,2,FALSE)</f>
        <v>#N/A</v>
      </c>
      <c r="H260" s="97"/>
      <c r="I260" s="98" t="e">
        <f>VLOOKUP(H260,データ!A:B,2,FALSE)</f>
        <v>#N/A</v>
      </c>
      <c r="J260" s="99"/>
      <c r="K260" s="97"/>
      <c r="L260" s="95"/>
      <c r="M260" s="100"/>
      <c r="N260" s="95"/>
      <c r="O260" s="97"/>
      <c r="P260" s="101"/>
      <c r="Q260" s="95"/>
      <c r="R260" s="97"/>
      <c r="S260" s="95"/>
      <c r="T260" s="100"/>
      <c r="U260" s="95"/>
      <c r="V260" s="97"/>
      <c r="W260" s="88"/>
      <c r="X260" s="85" t="str">
        <f t="shared" si="10"/>
        <v xml:space="preserve"> </v>
      </c>
      <c r="Y260" s="86"/>
      <c r="Z260" s="85" t="e">
        <f>VLOOKUP(Y260,データ!J:K,2,FALSE)</f>
        <v>#N/A</v>
      </c>
      <c r="AA260" s="88"/>
      <c r="AB260" s="85" t="e">
        <f>VLOOKUP(AA260,データ!G:H,2,FALSE)</f>
        <v>#N/A</v>
      </c>
      <c r="AC260" s="86"/>
      <c r="AD260" s="88" t="s">
        <v>34</v>
      </c>
      <c r="AE260" s="59" t="e">
        <f t="shared" si="11"/>
        <v>#N/A</v>
      </c>
    </row>
    <row r="261" spans="1:31">
      <c r="A261" s="70">
        <v>249</v>
      </c>
      <c r="B261" s="93"/>
      <c r="C261" s="94"/>
      <c r="D261" s="94"/>
      <c r="E261" s="95" t="e">
        <f>VLOOKUP(D261,データ!D:E,2,FALSE)</f>
        <v>#N/A</v>
      </c>
      <c r="F261" s="94"/>
      <c r="G261" s="96" t="e">
        <f>VLOOKUP(F261,データ!M:N,2,FALSE)</f>
        <v>#N/A</v>
      </c>
      <c r="H261" s="97"/>
      <c r="I261" s="98" t="e">
        <f>VLOOKUP(H261,データ!A:B,2,FALSE)</f>
        <v>#N/A</v>
      </c>
      <c r="J261" s="99"/>
      <c r="K261" s="97"/>
      <c r="L261" s="95"/>
      <c r="M261" s="100"/>
      <c r="N261" s="95"/>
      <c r="O261" s="97"/>
      <c r="P261" s="101"/>
      <c r="Q261" s="95"/>
      <c r="R261" s="97"/>
      <c r="S261" s="95"/>
      <c r="T261" s="100"/>
      <c r="U261" s="95"/>
      <c r="V261" s="97"/>
      <c r="W261" s="88"/>
      <c r="X261" s="85" t="str">
        <f t="shared" si="10"/>
        <v xml:space="preserve"> </v>
      </c>
      <c r="Y261" s="86"/>
      <c r="Z261" s="85" t="e">
        <f>VLOOKUP(Y261,データ!J:K,2,FALSE)</f>
        <v>#N/A</v>
      </c>
      <c r="AA261" s="88"/>
      <c r="AB261" s="85" t="e">
        <f>VLOOKUP(AA261,データ!G:H,2,FALSE)</f>
        <v>#N/A</v>
      </c>
      <c r="AC261" s="86"/>
      <c r="AD261" s="88" t="s">
        <v>34</v>
      </c>
      <c r="AE261" s="59" t="e">
        <f t="shared" si="11"/>
        <v>#N/A</v>
      </c>
    </row>
    <row r="262" spans="1:31">
      <c r="A262" s="70">
        <v>250</v>
      </c>
      <c r="B262" s="93"/>
      <c r="C262" s="94"/>
      <c r="D262" s="94"/>
      <c r="E262" s="95" t="e">
        <f>VLOOKUP(D262,データ!D:E,2,FALSE)</f>
        <v>#N/A</v>
      </c>
      <c r="F262" s="94"/>
      <c r="G262" s="96" t="e">
        <f>VLOOKUP(F262,データ!M:N,2,FALSE)</f>
        <v>#N/A</v>
      </c>
      <c r="H262" s="97"/>
      <c r="I262" s="98" t="e">
        <f>VLOOKUP(H262,データ!A:B,2,FALSE)</f>
        <v>#N/A</v>
      </c>
      <c r="J262" s="99"/>
      <c r="K262" s="97"/>
      <c r="L262" s="95"/>
      <c r="M262" s="100"/>
      <c r="N262" s="95"/>
      <c r="O262" s="97"/>
      <c r="P262" s="101"/>
      <c r="Q262" s="95"/>
      <c r="R262" s="97"/>
      <c r="S262" s="95"/>
      <c r="T262" s="100"/>
      <c r="U262" s="95"/>
      <c r="V262" s="97"/>
      <c r="W262" s="88"/>
      <c r="X262" s="85" t="str">
        <f t="shared" si="10"/>
        <v xml:space="preserve"> </v>
      </c>
      <c r="Y262" s="86"/>
      <c r="Z262" s="85" t="e">
        <f>VLOOKUP(Y262,データ!J:K,2,FALSE)</f>
        <v>#N/A</v>
      </c>
      <c r="AA262" s="88"/>
      <c r="AB262" s="85" t="e">
        <f>VLOOKUP(AA262,データ!G:H,2,FALSE)</f>
        <v>#N/A</v>
      </c>
      <c r="AC262" s="86"/>
      <c r="AD262" s="88" t="s">
        <v>34</v>
      </c>
      <c r="AE262" s="59" t="e">
        <f t="shared" si="11"/>
        <v>#N/A</v>
      </c>
    </row>
    <row r="263" spans="1:31">
      <c r="A263" s="70">
        <v>251</v>
      </c>
      <c r="B263" s="93"/>
      <c r="C263" s="94"/>
      <c r="D263" s="94"/>
      <c r="E263" s="95" t="e">
        <f>VLOOKUP(D263,データ!D:E,2,FALSE)</f>
        <v>#N/A</v>
      </c>
      <c r="F263" s="94"/>
      <c r="G263" s="96" t="e">
        <f>VLOOKUP(F263,データ!M:N,2,FALSE)</f>
        <v>#N/A</v>
      </c>
      <c r="H263" s="97"/>
      <c r="I263" s="98" t="e">
        <f>VLOOKUP(H263,データ!A:B,2,FALSE)</f>
        <v>#N/A</v>
      </c>
      <c r="J263" s="99"/>
      <c r="K263" s="97"/>
      <c r="L263" s="95"/>
      <c r="M263" s="100"/>
      <c r="N263" s="95"/>
      <c r="O263" s="97"/>
      <c r="P263" s="101"/>
      <c r="Q263" s="95"/>
      <c r="R263" s="97"/>
      <c r="S263" s="95"/>
      <c r="T263" s="100"/>
      <c r="U263" s="95"/>
      <c r="V263" s="97"/>
      <c r="W263" s="88"/>
      <c r="X263" s="85" t="str">
        <f t="shared" si="10"/>
        <v xml:space="preserve"> </v>
      </c>
      <c r="Y263" s="86"/>
      <c r="Z263" s="85" t="e">
        <f>VLOOKUP(Y263,データ!J:K,2,FALSE)</f>
        <v>#N/A</v>
      </c>
      <c r="AA263" s="88"/>
      <c r="AB263" s="85" t="e">
        <f>VLOOKUP(AA263,データ!G:H,2,FALSE)</f>
        <v>#N/A</v>
      </c>
      <c r="AC263" s="86"/>
      <c r="AD263" s="88" t="s">
        <v>34</v>
      </c>
      <c r="AE263" s="59" t="e">
        <f t="shared" si="11"/>
        <v>#N/A</v>
      </c>
    </row>
    <row r="264" spans="1:31">
      <c r="A264" s="70">
        <v>252</v>
      </c>
      <c r="B264" s="93"/>
      <c r="C264" s="94"/>
      <c r="D264" s="94"/>
      <c r="E264" s="95" t="e">
        <f>VLOOKUP(D264,データ!D:E,2,FALSE)</f>
        <v>#N/A</v>
      </c>
      <c r="F264" s="94"/>
      <c r="G264" s="96" t="e">
        <f>VLOOKUP(F264,データ!M:N,2,FALSE)</f>
        <v>#N/A</v>
      </c>
      <c r="H264" s="97"/>
      <c r="I264" s="98" t="e">
        <f>VLOOKUP(H264,データ!A:B,2,FALSE)</f>
        <v>#N/A</v>
      </c>
      <c r="J264" s="99"/>
      <c r="K264" s="97"/>
      <c r="L264" s="95"/>
      <c r="M264" s="100"/>
      <c r="N264" s="95"/>
      <c r="O264" s="97"/>
      <c r="P264" s="101"/>
      <c r="Q264" s="95"/>
      <c r="R264" s="97"/>
      <c r="S264" s="95"/>
      <c r="T264" s="100"/>
      <c r="U264" s="95"/>
      <c r="V264" s="97"/>
      <c r="W264" s="88"/>
      <c r="X264" s="85" t="str">
        <f t="shared" si="10"/>
        <v xml:space="preserve"> </v>
      </c>
      <c r="Y264" s="86"/>
      <c r="Z264" s="85" t="e">
        <f>VLOOKUP(Y264,データ!J:K,2,FALSE)</f>
        <v>#N/A</v>
      </c>
      <c r="AA264" s="88"/>
      <c r="AB264" s="85" t="e">
        <f>VLOOKUP(AA264,データ!G:H,2,FALSE)</f>
        <v>#N/A</v>
      </c>
      <c r="AC264" s="86"/>
      <c r="AD264" s="88" t="s">
        <v>34</v>
      </c>
      <c r="AE264" s="59" t="e">
        <f t="shared" si="11"/>
        <v>#N/A</v>
      </c>
    </row>
    <row r="265" spans="1:31">
      <c r="A265" s="70">
        <v>253</v>
      </c>
      <c r="B265" s="93"/>
      <c r="C265" s="94"/>
      <c r="D265" s="94"/>
      <c r="E265" s="95" t="e">
        <f>VLOOKUP(D265,データ!D:E,2,FALSE)</f>
        <v>#N/A</v>
      </c>
      <c r="F265" s="94"/>
      <c r="G265" s="96" t="e">
        <f>VLOOKUP(F265,データ!M:N,2,FALSE)</f>
        <v>#N/A</v>
      </c>
      <c r="H265" s="97"/>
      <c r="I265" s="98" t="e">
        <f>VLOOKUP(H265,データ!A:B,2,FALSE)</f>
        <v>#N/A</v>
      </c>
      <c r="J265" s="99"/>
      <c r="K265" s="97"/>
      <c r="L265" s="95"/>
      <c r="M265" s="100"/>
      <c r="N265" s="95"/>
      <c r="O265" s="97"/>
      <c r="P265" s="101"/>
      <c r="Q265" s="95"/>
      <c r="R265" s="97"/>
      <c r="S265" s="95"/>
      <c r="T265" s="100"/>
      <c r="U265" s="95"/>
      <c r="V265" s="97"/>
      <c r="W265" s="88"/>
      <c r="X265" s="85" t="str">
        <f t="shared" si="10"/>
        <v xml:space="preserve"> </v>
      </c>
      <c r="Y265" s="86"/>
      <c r="Z265" s="85" t="e">
        <f>VLOOKUP(Y265,データ!J:K,2,FALSE)</f>
        <v>#N/A</v>
      </c>
      <c r="AA265" s="88"/>
      <c r="AB265" s="85" t="e">
        <f>VLOOKUP(AA265,データ!G:H,2,FALSE)</f>
        <v>#N/A</v>
      </c>
      <c r="AC265" s="86"/>
      <c r="AD265" s="88" t="s">
        <v>34</v>
      </c>
      <c r="AE265" s="59" t="e">
        <f t="shared" si="11"/>
        <v>#N/A</v>
      </c>
    </row>
    <row r="266" spans="1:31">
      <c r="A266" s="70">
        <v>254</v>
      </c>
      <c r="B266" s="93"/>
      <c r="C266" s="94"/>
      <c r="D266" s="94"/>
      <c r="E266" s="95" t="e">
        <f>VLOOKUP(D266,データ!D:E,2,FALSE)</f>
        <v>#N/A</v>
      </c>
      <c r="F266" s="94"/>
      <c r="G266" s="96" t="e">
        <f>VLOOKUP(F266,データ!M:N,2,FALSE)</f>
        <v>#N/A</v>
      </c>
      <c r="H266" s="97"/>
      <c r="I266" s="98" t="e">
        <f>VLOOKUP(H266,データ!A:B,2,FALSE)</f>
        <v>#N/A</v>
      </c>
      <c r="J266" s="99"/>
      <c r="K266" s="97"/>
      <c r="L266" s="95"/>
      <c r="M266" s="100"/>
      <c r="N266" s="95"/>
      <c r="O266" s="97"/>
      <c r="P266" s="101"/>
      <c r="Q266" s="95"/>
      <c r="R266" s="97"/>
      <c r="S266" s="95"/>
      <c r="T266" s="100"/>
      <c r="U266" s="95"/>
      <c r="V266" s="97"/>
      <c r="W266" s="88"/>
      <c r="X266" s="85" t="str">
        <f t="shared" si="10"/>
        <v xml:space="preserve"> </v>
      </c>
      <c r="Y266" s="86"/>
      <c r="Z266" s="85" t="e">
        <f>VLOOKUP(Y266,データ!J:K,2,FALSE)</f>
        <v>#N/A</v>
      </c>
      <c r="AA266" s="88"/>
      <c r="AB266" s="85" t="e">
        <f>VLOOKUP(AA266,データ!G:H,2,FALSE)</f>
        <v>#N/A</v>
      </c>
      <c r="AC266" s="86"/>
      <c r="AD266" s="88" t="s">
        <v>34</v>
      </c>
      <c r="AE266" s="59" t="e">
        <f t="shared" si="11"/>
        <v>#N/A</v>
      </c>
    </row>
    <row r="267" spans="1:31">
      <c r="A267" s="70">
        <v>255</v>
      </c>
      <c r="B267" s="93"/>
      <c r="C267" s="94"/>
      <c r="D267" s="94"/>
      <c r="E267" s="95" t="e">
        <f>VLOOKUP(D267,データ!D:E,2,FALSE)</f>
        <v>#N/A</v>
      </c>
      <c r="F267" s="94"/>
      <c r="G267" s="96" t="e">
        <f>VLOOKUP(F267,データ!M:N,2,FALSE)</f>
        <v>#N/A</v>
      </c>
      <c r="H267" s="97"/>
      <c r="I267" s="98" t="e">
        <f>VLOOKUP(H267,データ!A:B,2,FALSE)</f>
        <v>#N/A</v>
      </c>
      <c r="J267" s="99"/>
      <c r="K267" s="97"/>
      <c r="L267" s="95" t="e">
        <f>VLOOKUP(K267,データ!J:K,2,FALSE)</f>
        <v>#N/A</v>
      </c>
      <c r="M267" s="100"/>
      <c r="N267" s="95" t="e">
        <f>VLOOKUP(M267,データ!G:H,2,FALSE)</f>
        <v>#N/A</v>
      </c>
      <c r="O267" s="97"/>
      <c r="P267" s="101" t="s">
        <v>34</v>
      </c>
      <c r="Q267" s="95" t="e">
        <f t="shared" ref="Q267:Q271" si="12">CONCATENATE(L267,N267,P267,O267)</f>
        <v>#N/A</v>
      </c>
      <c r="R267" s="97"/>
      <c r="S267" s="95" t="e">
        <f>VLOOKUP(R267,データ!J:K,2,FALSE)</f>
        <v>#N/A</v>
      </c>
      <c r="T267" s="100"/>
      <c r="U267" s="95" t="e">
        <f>VLOOKUP(T267,データ!G:H,2,FALSE)</f>
        <v>#N/A</v>
      </c>
      <c r="V267" s="97"/>
      <c r="W267" s="88"/>
      <c r="X267" s="85" t="e">
        <f t="shared" si="10"/>
        <v>#N/A</v>
      </c>
      <c r="Y267" s="86"/>
      <c r="Z267" s="85" t="e">
        <f>VLOOKUP(Y267,データ!J:K,2,FALSE)</f>
        <v>#N/A</v>
      </c>
      <c r="AA267" s="88"/>
      <c r="AB267" s="85" t="e">
        <f>VLOOKUP(AA267,データ!G:H,2,FALSE)</f>
        <v>#N/A</v>
      </c>
      <c r="AC267" s="86"/>
      <c r="AD267" s="88" t="s">
        <v>34</v>
      </c>
      <c r="AE267" s="59" t="e">
        <f t="shared" si="11"/>
        <v>#N/A</v>
      </c>
    </row>
    <row r="268" spans="1:31">
      <c r="A268" s="70">
        <v>256</v>
      </c>
      <c r="B268" s="93"/>
      <c r="C268" s="94"/>
      <c r="D268" s="94"/>
      <c r="E268" s="95" t="e">
        <f>VLOOKUP(D268,データ!D:E,2,FALSE)</f>
        <v>#N/A</v>
      </c>
      <c r="F268" s="94"/>
      <c r="G268" s="96" t="e">
        <f>VLOOKUP(F268,データ!M:N,2,FALSE)</f>
        <v>#N/A</v>
      </c>
      <c r="H268" s="97"/>
      <c r="I268" s="98" t="e">
        <f>VLOOKUP(H268,データ!A:B,2,FALSE)</f>
        <v>#N/A</v>
      </c>
      <c r="J268" s="99"/>
      <c r="K268" s="97"/>
      <c r="L268" s="95" t="e">
        <f>VLOOKUP(K268,データ!J:K,2,FALSE)</f>
        <v>#N/A</v>
      </c>
      <c r="M268" s="100"/>
      <c r="N268" s="95" t="e">
        <f>VLOOKUP(M268,データ!G:H,2,FALSE)</f>
        <v>#N/A</v>
      </c>
      <c r="O268" s="97"/>
      <c r="P268" s="101" t="s">
        <v>34</v>
      </c>
      <c r="Q268" s="95" t="e">
        <f t="shared" si="12"/>
        <v>#N/A</v>
      </c>
      <c r="R268" s="97"/>
      <c r="S268" s="95" t="e">
        <f>VLOOKUP(R268,データ!J:K,2,FALSE)</f>
        <v>#N/A</v>
      </c>
      <c r="T268" s="100"/>
      <c r="U268" s="95" t="e">
        <f>VLOOKUP(T268,データ!G:H,2,FALSE)</f>
        <v>#N/A</v>
      </c>
      <c r="V268" s="97"/>
      <c r="W268" s="88"/>
      <c r="X268" s="85" t="e">
        <f t="shared" si="10"/>
        <v>#N/A</v>
      </c>
      <c r="Y268" s="86"/>
      <c r="Z268" s="85" t="e">
        <f>VLOOKUP(Y268,データ!J:K,2,FALSE)</f>
        <v>#N/A</v>
      </c>
      <c r="AA268" s="88"/>
      <c r="AB268" s="85" t="e">
        <f>VLOOKUP(AA268,データ!G:H,2,FALSE)</f>
        <v>#N/A</v>
      </c>
      <c r="AC268" s="86"/>
      <c r="AD268" s="88" t="s">
        <v>34</v>
      </c>
      <c r="AE268" s="59" t="e">
        <f t="shared" si="11"/>
        <v>#N/A</v>
      </c>
    </row>
    <row r="269" spans="1:31">
      <c r="A269" s="70">
        <v>257</v>
      </c>
      <c r="B269" s="93"/>
      <c r="C269" s="94"/>
      <c r="D269" s="94"/>
      <c r="E269" s="95" t="e">
        <f>VLOOKUP(D269,データ!D:E,2,FALSE)</f>
        <v>#N/A</v>
      </c>
      <c r="F269" s="94"/>
      <c r="G269" s="96" t="e">
        <f>VLOOKUP(F269,データ!M:N,2,FALSE)</f>
        <v>#N/A</v>
      </c>
      <c r="H269" s="97"/>
      <c r="I269" s="98" t="e">
        <f>VLOOKUP(H269,データ!A:B,2,FALSE)</f>
        <v>#N/A</v>
      </c>
      <c r="J269" s="99"/>
      <c r="K269" s="97"/>
      <c r="L269" s="95" t="e">
        <f>VLOOKUP(K269,データ!J:K,2,FALSE)</f>
        <v>#N/A</v>
      </c>
      <c r="M269" s="100"/>
      <c r="N269" s="95" t="e">
        <f>VLOOKUP(M269,データ!G:H,2,FALSE)</f>
        <v>#N/A</v>
      </c>
      <c r="O269" s="97"/>
      <c r="P269" s="101" t="s">
        <v>34</v>
      </c>
      <c r="Q269" s="95" t="e">
        <f t="shared" si="12"/>
        <v>#N/A</v>
      </c>
      <c r="R269" s="97"/>
      <c r="S269" s="95" t="e">
        <f>VLOOKUP(R269,データ!J:K,2,FALSE)</f>
        <v>#N/A</v>
      </c>
      <c r="T269" s="100"/>
      <c r="U269" s="95" t="e">
        <f>VLOOKUP(T269,データ!G:H,2,FALSE)</f>
        <v>#N/A</v>
      </c>
      <c r="V269" s="97"/>
      <c r="W269" s="88"/>
      <c r="X269" s="85" t="e">
        <f t="shared" si="10"/>
        <v>#N/A</v>
      </c>
      <c r="Y269" s="86"/>
      <c r="Z269" s="85" t="e">
        <f>VLOOKUP(Y269,データ!J:K,2,FALSE)</f>
        <v>#N/A</v>
      </c>
      <c r="AA269" s="88"/>
      <c r="AB269" s="85" t="e">
        <f>VLOOKUP(AA269,データ!G:H,2,FALSE)</f>
        <v>#N/A</v>
      </c>
      <c r="AC269" s="86"/>
      <c r="AD269" s="88" t="s">
        <v>34</v>
      </c>
      <c r="AE269" s="59" t="e">
        <f t="shared" si="11"/>
        <v>#N/A</v>
      </c>
    </row>
    <row r="270" spans="1:31">
      <c r="A270" s="70">
        <v>258</v>
      </c>
      <c r="B270" s="93"/>
      <c r="C270" s="94"/>
      <c r="D270" s="94"/>
      <c r="E270" s="95" t="e">
        <f>VLOOKUP(D270,データ!D:E,2,FALSE)</f>
        <v>#N/A</v>
      </c>
      <c r="F270" s="94"/>
      <c r="G270" s="96" t="e">
        <f>VLOOKUP(F270,データ!M:N,2,FALSE)</f>
        <v>#N/A</v>
      </c>
      <c r="H270" s="97"/>
      <c r="I270" s="98" t="e">
        <f>VLOOKUP(H270,データ!A:B,2,FALSE)</f>
        <v>#N/A</v>
      </c>
      <c r="J270" s="99"/>
      <c r="K270" s="97"/>
      <c r="L270" s="95" t="e">
        <f>VLOOKUP(K270,データ!J:K,2,FALSE)</f>
        <v>#N/A</v>
      </c>
      <c r="M270" s="100"/>
      <c r="N270" s="95" t="e">
        <f>VLOOKUP(M270,データ!G:H,2,FALSE)</f>
        <v>#N/A</v>
      </c>
      <c r="O270" s="97"/>
      <c r="P270" s="101" t="s">
        <v>34</v>
      </c>
      <c r="Q270" s="95" t="e">
        <f t="shared" si="12"/>
        <v>#N/A</v>
      </c>
      <c r="R270" s="97"/>
      <c r="S270" s="95" t="e">
        <f>VLOOKUP(R270,データ!J:K,2,FALSE)</f>
        <v>#N/A</v>
      </c>
      <c r="T270" s="100"/>
      <c r="U270" s="95" t="e">
        <f>VLOOKUP(T270,データ!G:H,2,FALSE)</f>
        <v>#N/A</v>
      </c>
      <c r="V270" s="97"/>
      <c r="W270" s="88"/>
      <c r="X270" s="85" t="e">
        <f t="shared" si="10"/>
        <v>#N/A</v>
      </c>
      <c r="Y270" s="86"/>
      <c r="Z270" s="85" t="e">
        <f>VLOOKUP(Y270,データ!J:K,2,FALSE)</f>
        <v>#N/A</v>
      </c>
      <c r="AA270" s="88"/>
      <c r="AB270" s="85" t="e">
        <f>VLOOKUP(AA270,データ!G:H,2,FALSE)</f>
        <v>#N/A</v>
      </c>
      <c r="AC270" s="86"/>
      <c r="AD270" s="88" t="s">
        <v>34</v>
      </c>
      <c r="AE270" s="59" t="e">
        <f t="shared" si="11"/>
        <v>#N/A</v>
      </c>
    </row>
    <row r="271" spans="1:31">
      <c r="A271" s="70">
        <v>259</v>
      </c>
      <c r="B271" s="93"/>
      <c r="C271" s="94"/>
      <c r="D271" s="94"/>
      <c r="E271" s="95" t="e">
        <f>VLOOKUP(D271,データ!D:E,2,FALSE)</f>
        <v>#N/A</v>
      </c>
      <c r="F271" s="94"/>
      <c r="G271" s="96" t="e">
        <f>VLOOKUP(F271,データ!M:N,2,FALSE)</f>
        <v>#N/A</v>
      </c>
      <c r="H271" s="97"/>
      <c r="I271" s="98" t="e">
        <f>VLOOKUP(H271,データ!A:B,2,FALSE)</f>
        <v>#N/A</v>
      </c>
      <c r="J271" s="99"/>
      <c r="K271" s="97"/>
      <c r="L271" s="95" t="e">
        <f>VLOOKUP(K271,データ!J:K,2,FALSE)</f>
        <v>#N/A</v>
      </c>
      <c r="M271" s="100"/>
      <c r="N271" s="95" t="e">
        <f>VLOOKUP(M271,データ!G:H,2,FALSE)</f>
        <v>#N/A</v>
      </c>
      <c r="O271" s="97"/>
      <c r="P271" s="101" t="s">
        <v>34</v>
      </c>
      <c r="Q271" s="95" t="e">
        <f t="shared" si="12"/>
        <v>#N/A</v>
      </c>
      <c r="R271" s="97"/>
      <c r="S271" s="95" t="e">
        <f>VLOOKUP(R271,データ!J:K,2,FALSE)</f>
        <v>#N/A</v>
      </c>
      <c r="T271" s="100"/>
      <c r="U271" s="95" t="e">
        <f>VLOOKUP(T271,データ!G:H,2,FALSE)</f>
        <v>#N/A</v>
      </c>
      <c r="V271" s="97"/>
      <c r="W271" s="88"/>
      <c r="X271" s="85" t="e">
        <f t="shared" si="10"/>
        <v>#N/A</v>
      </c>
      <c r="Y271" s="86"/>
      <c r="Z271" s="85" t="e">
        <f>VLOOKUP(Y271,データ!J:K,2,FALSE)</f>
        <v>#N/A</v>
      </c>
      <c r="AA271" s="88"/>
      <c r="AB271" s="85" t="e">
        <f>VLOOKUP(AA271,データ!G:H,2,FALSE)</f>
        <v>#N/A</v>
      </c>
      <c r="AC271" s="86"/>
      <c r="AD271" s="88" t="s">
        <v>34</v>
      </c>
      <c r="AE271" s="59" t="e">
        <f t="shared" si="11"/>
        <v>#N/A</v>
      </c>
    </row>
    <row r="272" spans="1:31">
      <c r="A272" s="70">
        <v>260</v>
      </c>
      <c r="B272" s="93"/>
      <c r="C272" s="94"/>
      <c r="D272" s="94"/>
      <c r="E272" s="95" t="e">
        <f>VLOOKUP(D272,データ!D:E,2,FALSE)</f>
        <v>#N/A</v>
      </c>
      <c r="F272" s="94"/>
      <c r="G272" s="96" t="e">
        <f>VLOOKUP(F272,データ!M:N,2,FALSE)</f>
        <v>#N/A</v>
      </c>
      <c r="H272" s="97"/>
      <c r="I272" s="98" t="e">
        <f>VLOOKUP(H272,データ!A:B,2,FALSE)</f>
        <v>#N/A</v>
      </c>
      <c r="J272" s="99"/>
      <c r="K272" s="97"/>
      <c r="L272" s="95" t="e">
        <f>VLOOKUP(K272,データ!J:K,2,FALSE)</f>
        <v>#N/A</v>
      </c>
      <c r="M272" s="100"/>
      <c r="N272" s="95" t="e">
        <f>VLOOKUP(M272,データ!G:H,2,FALSE)</f>
        <v>#N/A</v>
      </c>
      <c r="O272" s="97"/>
      <c r="P272" s="101" t="s">
        <v>34</v>
      </c>
      <c r="Q272" s="95" t="e">
        <f t="shared" ref="Q272" si="13">CONCATENATE(L272,N272,P272,O272)</f>
        <v>#N/A</v>
      </c>
      <c r="R272" s="97"/>
      <c r="S272" s="95" t="e">
        <f>VLOOKUP(R272,データ!J:K,2,FALSE)</f>
        <v>#N/A</v>
      </c>
      <c r="T272" s="100"/>
      <c r="U272" s="95" t="e">
        <f>VLOOKUP(T272,データ!G:H,2,FALSE)</f>
        <v>#N/A</v>
      </c>
      <c r="V272" s="97"/>
      <c r="W272" s="88"/>
      <c r="X272" s="85" t="e">
        <f t="shared" si="2"/>
        <v>#N/A</v>
      </c>
      <c r="Y272" s="86"/>
      <c r="Z272" s="85" t="e">
        <f>VLOOKUP(Y272,データ!J:K,2,FALSE)</f>
        <v>#N/A</v>
      </c>
      <c r="AA272" s="88"/>
      <c r="AB272" s="85" t="e">
        <f>VLOOKUP(AA272,データ!G:H,2,FALSE)</f>
        <v>#N/A</v>
      </c>
      <c r="AC272" s="86"/>
      <c r="AD272" s="88" t="s">
        <v>34</v>
      </c>
      <c r="AE272" s="59" t="e">
        <f t="shared" si="3"/>
        <v>#N/A</v>
      </c>
    </row>
    <row r="273" spans="2:30" hidden="1">
      <c r="B273" s="60" t="s">
        <v>285</v>
      </c>
      <c r="C273" s="83" t="s">
        <v>534</v>
      </c>
      <c r="D273" s="47" t="s">
        <v>15</v>
      </c>
      <c r="E273" s="61"/>
      <c r="F273" s="61"/>
      <c r="G273" s="62"/>
      <c r="H273" s="82"/>
      <c r="I273" s="63" t="s">
        <v>500</v>
      </c>
      <c r="K273" s="87" t="s">
        <v>490</v>
      </c>
      <c r="L273" s="61"/>
      <c r="M273" s="41" t="s">
        <v>509</v>
      </c>
      <c r="N273" s="61"/>
      <c r="P273" s="58"/>
      <c r="Q273" s="58"/>
      <c r="R273" s="86" t="s">
        <v>490</v>
      </c>
      <c r="S273" s="61"/>
      <c r="T273" s="84" t="s">
        <v>508</v>
      </c>
      <c r="U273" s="61"/>
      <c r="Y273" s="86" t="s">
        <v>490</v>
      </c>
      <c r="Z273" s="64"/>
      <c r="AA273" s="84" t="s">
        <v>508</v>
      </c>
      <c r="AB273" s="64"/>
      <c r="AC273" s="86" t="s">
        <v>539</v>
      </c>
      <c r="AD273" s="64"/>
    </row>
    <row r="274" spans="2:30" hidden="1">
      <c r="B274" s="60" t="s">
        <v>286</v>
      </c>
      <c r="C274" s="83" t="s">
        <v>534</v>
      </c>
      <c r="D274" s="47" t="s">
        <v>16</v>
      </c>
      <c r="E274" s="61"/>
      <c r="F274" s="61"/>
      <c r="G274" s="62"/>
      <c r="H274" s="82"/>
      <c r="I274" s="63" t="s">
        <v>501</v>
      </c>
      <c r="K274" s="87" t="s">
        <v>490</v>
      </c>
      <c r="L274" s="61"/>
      <c r="M274" s="41" t="s">
        <v>509</v>
      </c>
      <c r="N274" s="61"/>
      <c r="O274" s="76" t="s">
        <v>512</v>
      </c>
      <c r="P274" s="77" t="s">
        <v>418</v>
      </c>
      <c r="Q274" s="66"/>
      <c r="R274" s="86" t="s">
        <v>490</v>
      </c>
      <c r="S274" s="61"/>
      <c r="T274" s="84" t="s">
        <v>508</v>
      </c>
      <c r="U274" s="61"/>
      <c r="Y274" s="86" t="s">
        <v>490</v>
      </c>
      <c r="Z274" s="64"/>
      <c r="AA274" s="84" t="s">
        <v>508</v>
      </c>
      <c r="AB274" s="64"/>
      <c r="AC274" s="86" t="s">
        <v>540</v>
      </c>
      <c r="AD274" s="64"/>
    </row>
    <row r="275" spans="2:30" hidden="1">
      <c r="B275" s="60" t="s">
        <v>287</v>
      </c>
      <c r="C275" s="83" t="s">
        <v>534</v>
      </c>
      <c r="I275" s="66" t="s">
        <v>502</v>
      </c>
      <c r="K275" s="87" t="s">
        <v>490</v>
      </c>
      <c r="L275" s="61"/>
      <c r="M275" s="41" t="s">
        <v>509</v>
      </c>
      <c r="N275" s="61"/>
      <c r="O275" s="76" t="s">
        <v>513</v>
      </c>
      <c r="P275" s="77" t="s">
        <v>419</v>
      </c>
      <c r="Q275" s="66"/>
      <c r="R275" s="86" t="s">
        <v>490</v>
      </c>
      <c r="S275" s="61"/>
      <c r="T275" s="84" t="s">
        <v>508</v>
      </c>
      <c r="U275" s="61"/>
      <c r="Y275" s="86" t="s">
        <v>490</v>
      </c>
      <c r="Z275" s="64"/>
      <c r="AA275" s="84" t="s">
        <v>508</v>
      </c>
      <c r="AB275" s="64"/>
      <c r="AC275" s="86" t="s">
        <v>541</v>
      </c>
      <c r="AD275" s="64"/>
    </row>
    <row r="276" spans="2:30" hidden="1">
      <c r="B276" s="60" t="s">
        <v>288</v>
      </c>
      <c r="C276" s="83" t="s">
        <v>534</v>
      </c>
      <c r="I276" s="66" t="s">
        <v>503</v>
      </c>
      <c r="K276" s="87" t="s">
        <v>490</v>
      </c>
      <c r="L276" s="61"/>
      <c r="M276" s="41" t="s">
        <v>509</v>
      </c>
      <c r="N276" s="61"/>
      <c r="O276" s="76" t="s">
        <v>514</v>
      </c>
      <c r="P276" s="77" t="s">
        <v>420</v>
      </c>
      <c r="Q276" s="66"/>
      <c r="R276" s="86" t="s">
        <v>490</v>
      </c>
      <c r="S276" s="61"/>
      <c r="T276" s="84" t="s">
        <v>508</v>
      </c>
      <c r="U276" s="61"/>
      <c r="Y276" s="86" t="s">
        <v>490</v>
      </c>
      <c r="Z276" s="64"/>
      <c r="AA276" s="84" t="s">
        <v>508</v>
      </c>
      <c r="AB276" s="64"/>
      <c r="AC276" s="86" t="s">
        <v>542</v>
      </c>
      <c r="AD276" s="64"/>
    </row>
    <row r="277" spans="2:30" hidden="1">
      <c r="B277" s="60" t="s">
        <v>289</v>
      </c>
      <c r="C277" s="83" t="s">
        <v>534</v>
      </c>
      <c r="I277" s="66" t="s">
        <v>504</v>
      </c>
      <c r="K277" s="87" t="s">
        <v>490</v>
      </c>
      <c r="L277" s="61"/>
      <c r="M277" s="41" t="s">
        <v>509</v>
      </c>
      <c r="N277" s="61"/>
      <c r="O277" s="76" t="s">
        <v>515</v>
      </c>
      <c r="P277" s="77" t="s">
        <v>421</v>
      </c>
      <c r="Q277" s="66"/>
      <c r="R277" s="86" t="s">
        <v>490</v>
      </c>
      <c r="S277" s="61"/>
      <c r="T277" s="84" t="s">
        <v>508</v>
      </c>
      <c r="U277" s="61"/>
      <c r="Y277" s="86" t="s">
        <v>490</v>
      </c>
      <c r="Z277" s="64"/>
      <c r="AA277" s="84" t="s">
        <v>508</v>
      </c>
      <c r="AB277" s="64"/>
      <c r="AC277" s="86" t="s">
        <v>543</v>
      </c>
      <c r="AD277" s="64"/>
    </row>
    <row r="278" spans="2:30" hidden="1">
      <c r="B278" s="60" t="s">
        <v>290</v>
      </c>
      <c r="C278" s="83" t="s">
        <v>534</v>
      </c>
      <c r="I278" s="66" t="s">
        <v>505</v>
      </c>
      <c r="K278" s="87" t="s">
        <v>490</v>
      </c>
      <c r="L278" s="61"/>
      <c r="M278" s="41" t="s">
        <v>509</v>
      </c>
      <c r="N278" s="61"/>
      <c r="O278" s="76" t="s">
        <v>516</v>
      </c>
      <c r="P278" s="77" t="s">
        <v>422</v>
      </c>
      <c r="Q278" s="66"/>
      <c r="R278" s="86" t="s">
        <v>490</v>
      </c>
      <c r="S278" s="61"/>
      <c r="T278" s="84" t="s">
        <v>508</v>
      </c>
      <c r="U278" s="61"/>
      <c r="Y278" s="86" t="s">
        <v>490</v>
      </c>
      <c r="Z278" s="64"/>
      <c r="AA278" s="84" t="s">
        <v>508</v>
      </c>
      <c r="AB278" s="64"/>
      <c r="AC278" s="86" t="s">
        <v>544</v>
      </c>
      <c r="AD278" s="64"/>
    </row>
    <row r="279" spans="2:30" hidden="1">
      <c r="B279" s="60" t="s">
        <v>291</v>
      </c>
      <c r="C279" s="83" t="s">
        <v>534</v>
      </c>
      <c r="I279" s="66" t="s">
        <v>506</v>
      </c>
      <c r="K279" s="87" t="s">
        <v>490</v>
      </c>
      <c r="L279" s="61"/>
      <c r="M279" s="41" t="s">
        <v>509</v>
      </c>
      <c r="O279" s="76" t="s">
        <v>517</v>
      </c>
      <c r="P279" s="77" t="s">
        <v>423</v>
      </c>
      <c r="Q279" s="66"/>
      <c r="R279" s="86" t="s">
        <v>490</v>
      </c>
      <c r="S279" s="61"/>
      <c r="T279" s="84" t="s">
        <v>508</v>
      </c>
      <c r="Y279" s="86" t="s">
        <v>490</v>
      </c>
      <c r="Z279" s="64"/>
      <c r="AA279" s="84" t="s">
        <v>508</v>
      </c>
      <c r="AB279" s="64"/>
      <c r="AC279" s="86" t="s">
        <v>545</v>
      </c>
      <c r="AD279" s="64"/>
    </row>
    <row r="280" spans="2:30" hidden="1">
      <c r="B280" s="60" t="s">
        <v>292</v>
      </c>
      <c r="C280" s="83" t="s">
        <v>534</v>
      </c>
      <c r="I280" s="66" t="s">
        <v>428</v>
      </c>
      <c r="K280" s="87" t="s">
        <v>490</v>
      </c>
      <c r="M280" s="41" t="s">
        <v>509</v>
      </c>
      <c r="O280" s="76" t="s">
        <v>518</v>
      </c>
      <c r="P280" s="77" t="s">
        <v>424</v>
      </c>
      <c r="Q280" s="66"/>
      <c r="R280" s="86" t="s">
        <v>490</v>
      </c>
      <c r="T280" s="84" t="s">
        <v>508</v>
      </c>
      <c r="X280" s="64"/>
      <c r="Y280" s="86" t="s">
        <v>490</v>
      </c>
      <c r="Z280" s="64"/>
      <c r="AA280" s="84" t="s">
        <v>508</v>
      </c>
      <c r="AB280" s="64"/>
      <c r="AC280" s="86" t="s">
        <v>546</v>
      </c>
    </row>
    <row r="281" spans="2:30" hidden="1">
      <c r="B281" s="60" t="s">
        <v>293</v>
      </c>
      <c r="C281" s="83" t="s">
        <v>534</v>
      </c>
      <c r="I281" s="66" t="s">
        <v>429</v>
      </c>
      <c r="K281" s="87" t="s">
        <v>490</v>
      </c>
      <c r="M281" s="41" t="s">
        <v>509</v>
      </c>
      <c r="O281" s="76" t="s">
        <v>519</v>
      </c>
      <c r="P281" s="77" t="s">
        <v>425</v>
      </c>
      <c r="Q281" s="66"/>
      <c r="R281" s="86" t="s">
        <v>490</v>
      </c>
      <c r="T281" s="84" t="s">
        <v>508</v>
      </c>
      <c r="X281" s="64"/>
      <c r="Y281" s="86" t="s">
        <v>490</v>
      </c>
      <c r="Z281" s="64"/>
      <c r="AA281" s="84" t="s">
        <v>508</v>
      </c>
      <c r="AB281" s="64"/>
      <c r="AC281" s="86" t="s">
        <v>547</v>
      </c>
    </row>
    <row r="282" spans="2:30" hidden="1">
      <c r="B282" s="60" t="s">
        <v>294</v>
      </c>
      <c r="C282" s="83" t="s">
        <v>534</v>
      </c>
      <c r="I282" s="66" t="s">
        <v>430</v>
      </c>
      <c r="K282" s="87" t="s">
        <v>490</v>
      </c>
      <c r="M282" s="41" t="s">
        <v>509</v>
      </c>
      <c r="O282" s="76" t="s">
        <v>520</v>
      </c>
      <c r="P282" s="77" t="s">
        <v>426</v>
      </c>
      <c r="Q282" s="66"/>
      <c r="R282" s="86" t="s">
        <v>490</v>
      </c>
      <c r="T282" s="84" t="s">
        <v>508</v>
      </c>
      <c r="X282" s="64"/>
      <c r="Y282" s="86" t="s">
        <v>490</v>
      </c>
      <c r="Z282" s="64"/>
      <c r="AA282" s="84" t="s">
        <v>508</v>
      </c>
      <c r="AB282" s="64"/>
      <c r="AC282" s="86" t="s">
        <v>548</v>
      </c>
    </row>
    <row r="283" spans="2:30" hidden="1">
      <c r="B283" s="60" t="s">
        <v>295</v>
      </c>
      <c r="C283" s="83" t="s">
        <v>534</v>
      </c>
      <c r="I283" s="66" t="s">
        <v>431</v>
      </c>
      <c r="K283" s="87" t="s">
        <v>490</v>
      </c>
      <c r="M283" s="41" t="s">
        <v>509</v>
      </c>
      <c r="O283" s="76" t="s">
        <v>522</v>
      </c>
      <c r="P283" s="77" t="s">
        <v>427</v>
      </c>
      <c r="Q283" s="66"/>
      <c r="R283" s="86" t="s">
        <v>490</v>
      </c>
      <c r="T283" s="84" t="s">
        <v>508</v>
      </c>
      <c r="X283" s="64"/>
      <c r="Y283" s="86" t="s">
        <v>490</v>
      </c>
      <c r="Z283" s="64"/>
      <c r="AA283" s="84" t="s">
        <v>508</v>
      </c>
      <c r="AB283" s="64"/>
      <c r="AC283" s="86" t="s">
        <v>549</v>
      </c>
    </row>
    <row r="284" spans="2:30" hidden="1">
      <c r="B284" s="60" t="s">
        <v>296</v>
      </c>
      <c r="C284" s="83" t="s">
        <v>534</v>
      </c>
      <c r="I284" s="67" t="s">
        <v>434</v>
      </c>
      <c r="K284" s="87" t="s">
        <v>490</v>
      </c>
      <c r="M284" s="41" t="s">
        <v>509</v>
      </c>
      <c r="O284" s="76" t="s">
        <v>235</v>
      </c>
      <c r="P284" s="77" t="s">
        <v>440</v>
      </c>
      <c r="Q284" s="66"/>
      <c r="R284" s="86" t="s">
        <v>490</v>
      </c>
      <c r="T284" s="84" t="s">
        <v>508</v>
      </c>
      <c r="X284" s="64"/>
      <c r="Y284" s="86" t="s">
        <v>490</v>
      </c>
      <c r="Z284" s="64"/>
      <c r="AA284" s="84" t="s">
        <v>508</v>
      </c>
      <c r="AB284" s="64"/>
      <c r="AC284" s="86" t="s">
        <v>550</v>
      </c>
    </row>
    <row r="285" spans="2:30" hidden="1">
      <c r="B285" s="60" t="s">
        <v>297</v>
      </c>
      <c r="C285" s="83" t="s">
        <v>534</v>
      </c>
      <c r="I285" s="67" t="s">
        <v>435</v>
      </c>
      <c r="K285" s="87" t="s">
        <v>490</v>
      </c>
      <c r="M285" s="41" t="s">
        <v>509</v>
      </c>
      <c r="O285" s="76" t="s">
        <v>521</v>
      </c>
      <c r="P285" s="77" t="s">
        <v>441</v>
      </c>
      <c r="Q285" s="66"/>
      <c r="R285" s="86" t="s">
        <v>490</v>
      </c>
      <c r="T285" s="84" t="s">
        <v>508</v>
      </c>
      <c r="X285" s="64"/>
      <c r="Y285" s="86" t="s">
        <v>490</v>
      </c>
      <c r="Z285" s="64"/>
      <c r="AA285" s="84" t="s">
        <v>508</v>
      </c>
      <c r="AB285" s="64"/>
      <c r="AC285" s="86" t="s">
        <v>551</v>
      </c>
    </row>
    <row r="286" spans="2:30" hidden="1">
      <c r="B286" s="60" t="s">
        <v>298</v>
      </c>
      <c r="C286" s="83" t="s">
        <v>534</v>
      </c>
      <c r="I286" s="67" t="s">
        <v>436</v>
      </c>
      <c r="K286" s="87" t="s">
        <v>490</v>
      </c>
      <c r="M286" s="41" t="s">
        <v>509</v>
      </c>
      <c r="O286" s="76" t="s">
        <v>243</v>
      </c>
      <c r="P286" s="77" t="s">
        <v>442</v>
      </c>
      <c r="Q286" s="66"/>
      <c r="R286" s="86" t="s">
        <v>490</v>
      </c>
      <c r="T286" s="84" t="s">
        <v>508</v>
      </c>
      <c r="X286" s="64"/>
      <c r="Y286" s="86" t="s">
        <v>490</v>
      </c>
      <c r="Z286" s="64"/>
      <c r="AA286" s="84" t="s">
        <v>508</v>
      </c>
      <c r="AB286" s="64"/>
      <c r="AC286" s="86" t="s">
        <v>552</v>
      </c>
    </row>
    <row r="287" spans="2:30" hidden="1">
      <c r="B287" s="60" t="s">
        <v>299</v>
      </c>
      <c r="C287" s="83" t="s">
        <v>534</v>
      </c>
      <c r="I287" s="67" t="s">
        <v>437</v>
      </c>
      <c r="K287" s="87" t="s">
        <v>490</v>
      </c>
      <c r="M287" s="41" t="s">
        <v>509</v>
      </c>
      <c r="O287" s="76" t="s">
        <v>265</v>
      </c>
      <c r="P287" s="77" t="s">
        <v>443</v>
      </c>
      <c r="Q287" s="66"/>
      <c r="R287" s="86" t="s">
        <v>490</v>
      </c>
      <c r="T287" s="84" t="s">
        <v>508</v>
      </c>
      <c r="X287" s="64"/>
      <c r="Y287" s="86" t="s">
        <v>490</v>
      </c>
      <c r="Z287" s="64"/>
      <c r="AA287" s="84" t="s">
        <v>508</v>
      </c>
      <c r="AB287" s="64"/>
      <c r="AC287" s="86" t="s">
        <v>553</v>
      </c>
    </row>
    <row r="288" spans="2:30" hidden="1">
      <c r="B288" s="60" t="s">
        <v>300</v>
      </c>
      <c r="C288" s="83" t="s">
        <v>534</v>
      </c>
      <c r="I288" s="67" t="s">
        <v>438</v>
      </c>
      <c r="K288" s="87" t="s">
        <v>490</v>
      </c>
      <c r="M288" s="41" t="s">
        <v>509</v>
      </c>
      <c r="O288" s="77"/>
      <c r="P288" s="77" t="s">
        <v>444</v>
      </c>
      <c r="Q288" s="66"/>
      <c r="R288" s="86" t="s">
        <v>490</v>
      </c>
      <c r="T288" s="84" t="s">
        <v>508</v>
      </c>
      <c r="X288" s="64"/>
      <c r="Y288" s="86" t="s">
        <v>490</v>
      </c>
      <c r="Z288" s="64"/>
      <c r="AA288" s="84" t="s">
        <v>508</v>
      </c>
      <c r="AB288" s="64"/>
      <c r="AC288" s="86" t="s">
        <v>554</v>
      </c>
    </row>
    <row r="289" spans="2:30" hidden="1">
      <c r="B289" s="60" t="s">
        <v>301</v>
      </c>
      <c r="C289" s="83" t="s">
        <v>534</v>
      </c>
      <c r="I289" s="67" t="s">
        <v>304</v>
      </c>
      <c r="K289" s="87" t="s">
        <v>490</v>
      </c>
      <c r="M289" s="41" t="s">
        <v>509</v>
      </c>
      <c r="O289" s="77"/>
      <c r="P289" s="77" t="s">
        <v>445</v>
      </c>
      <c r="Q289" s="66"/>
      <c r="R289" s="86" t="s">
        <v>490</v>
      </c>
      <c r="T289" s="84" t="s">
        <v>508</v>
      </c>
      <c r="X289" s="64"/>
      <c r="Y289" s="86" t="s">
        <v>490</v>
      </c>
      <c r="Z289" s="64"/>
      <c r="AA289" s="84" t="s">
        <v>508</v>
      </c>
      <c r="AB289" s="64"/>
      <c r="AC289" s="86" t="s">
        <v>555</v>
      </c>
    </row>
    <row r="290" spans="2:30" hidden="1">
      <c r="B290" s="60" t="s">
        <v>302</v>
      </c>
      <c r="C290" s="83" t="s">
        <v>534</v>
      </c>
      <c r="I290" s="67" t="s">
        <v>439</v>
      </c>
      <c r="K290" s="87" t="s">
        <v>490</v>
      </c>
      <c r="M290" s="41" t="s">
        <v>509</v>
      </c>
      <c r="O290" s="77"/>
      <c r="P290" s="77" t="s">
        <v>446</v>
      </c>
      <c r="Q290" s="66"/>
      <c r="R290" s="86" t="s">
        <v>490</v>
      </c>
      <c r="T290" s="84" t="s">
        <v>508</v>
      </c>
      <c r="Y290" s="86" t="s">
        <v>490</v>
      </c>
      <c r="Z290" s="64"/>
      <c r="AA290" s="84" t="s">
        <v>508</v>
      </c>
      <c r="AB290" s="64"/>
      <c r="AC290" s="86" t="s">
        <v>556</v>
      </c>
      <c r="AD290" s="64"/>
    </row>
    <row r="291" spans="2:30" hidden="1">
      <c r="B291" s="60" t="s">
        <v>303</v>
      </c>
      <c r="C291" s="83" t="s">
        <v>534</v>
      </c>
      <c r="I291" s="67" t="s">
        <v>447</v>
      </c>
      <c r="K291" s="87" t="s">
        <v>490</v>
      </c>
      <c r="M291" s="41" t="s">
        <v>509</v>
      </c>
      <c r="O291" s="77"/>
      <c r="P291" s="77" t="s">
        <v>452</v>
      </c>
      <c r="Q291" s="66"/>
      <c r="R291" s="86" t="s">
        <v>490</v>
      </c>
      <c r="T291" s="84" t="s">
        <v>508</v>
      </c>
      <c r="Y291" s="86" t="s">
        <v>490</v>
      </c>
      <c r="Z291" s="64"/>
      <c r="AA291" s="84" t="s">
        <v>508</v>
      </c>
      <c r="AB291" s="64"/>
      <c r="AC291" s="86" t="s">
        <v>557</v>
      </c>
      <c r="AD291" s="64"/>
    </row>
    <row r="292" spans="2:30" hidden="1">
      <c r="B292" s="60" t="s">
        <v>304</v>
      </c>
      <c r="C292" s="83" t="s">
        <v>534</v>
      </c>
      <c r="I292" s="67" t="s">
        <v>301</v>
      </c>
      <c r="K292" s="87" t="s">
        <v>490</v>
      </c>
      <c r="M292" s="41" t="s">
        <v>509</v>
      </c>
      <c r="O292" s="77"/>
      <c r="P292" s="77" t="s">
        <v>453</v>
      </c>
      <c r="Q292" s="66"/>
      <c r="R292" s="86" t="s">
        <v>490</v>
      </c>
      <c r="T292" s="84" t="s">
        <v>508</v>
      </c>
      <c r="Y292" s="86" t="s">
        <v>490</v>
      </c>
      <c r="Z292" s="64"/>
      <c r="AA292" s="84" t="s">
        <v>508</v>
      </c>
      <c r="AB292" s="64"/>
      <c r="AC292" s="86" t="s">
        <v>558</v>
      </c>
      <c r="AD292" s="64"/>
    </row>
    <row r="293" spans="2:30" hidden="1">
      <c r="B293" s="60" t="s">
        <v>305</v>
      </c>
      <c r="C293" s="83" t="s">
        <v>534</v>
      </c>
      <c r="I293" s="67" t="s">
        <v>302</v>
      </c>
      <c r="K293" s="87" t="s">
        <v>490</v>
      </c>
      <c r="M293" s="41" t="s">
        <v>509</v>
      </c>
      <c r="O293" s="77"/>
      <c r="P293" s="77" t="s">
        <v>454</v>
      </c>
      <c r="Q293" s="66"/>
      <c r="R293" s="86" t="s">
        <v>490</v>
      </c>
      <c r="T293" s="84" t="s">
        <v>508</v>
      </c>
      <c r="Y293" s="86" t="s">
        <v>490</v>
      </c>
      <c r="Z293" s="64"/>
      <c r="AA293" s="84" t="s">
        <v>508</v>
      </c>
      <c r="AB293" s="64"/>
      <c r="AC293" s="86" t="s">
        <v>559</v>
      </c>
      <c r="AD293" s="64"/>
    </row>
    <row r="294" spans="2:30" hidden="1">
      <c r="B294" s="60" t="s">
        <v>306</v>
      </c>
      <c r="C294" s="83" t="s">
        <v>534</v>
      </c>
      <c r="I294" s="67" t="s">
        <v>448</v>
      </c>
      <c r="K294" s="87" t="s">
        <v>490</v>
      </c>
      <c r="M294" s="41" t="s">
        <v>509</v>
      </c>
      <c r="O294" s="77"/>
      <c r="P294" s="77" t="s">
        <v>455</v>
      </c>
      <c r="Q294" s="66"/>
      <c r="R294" s="86" t="s">
        <v>490</v>
      </c>
      <c r="T294" s="84" t="s">
        <v>508</v>
      </c>
      <c r="Y294" s="86" t="s">
        <v>490</v>
      </c>
      <c r="Z294" s="64"/>
      <c r="AA294" s="84" t="s">
        <v>508</v>
      </c>
      <c r="AB294" s="64"/>
      <c r="AC294" s="86" t="s">
        <v>560</v>
      </c>
      <c r="AD294" s="64"/>
    </row>
    <row r="295" spans="2:30" hidden="1">
      <c r="B295" s="60" t="s">
        <v>307</v>
      </c>
      <c r="C295" s="83" t="s">
        <v>534</v>
      </c>
      <c r="I295" s="67" t="s">
        <v>449</v>
      </c>
      <c r="K295" s="87" t="s">
        <v>490</v>
      </c>
      <c r="M295" s="41" t="s">
        <v>509</v>
      </c>
      <c r="O295" s="77"/>
      <c r="P295" s="77" t="s">
        <v>456</v>
      </c>
      <c r="Q295" s="66"/>
      <c r="R295" s="86" t="s">
        <v>490</v>
      </c>
      <c r="T295" s="84" t="s">
        <v>508</v>
      </c>
      <c r="Y295" s="86" t="s">
        <v>490</v>
      </c>
      <c r="Z295" s="64"/>
      <c r="AA295" s="84" t="s">
        <v>508</v>
      </c>
      <c r="AB295" s="64"/>
      <c r="AC295" s="86" t="s">
        <v>561</v>
      </c>
      <c r="AD295" s="64"/>
    </row>
    <row r="296" spans="2:30" hidden="1">
      <c r="B296" s="60" t="s">
        <v>308</v>
      </c>
      <c r="C296" s="83" t="s">
        <v>534</v>
      </c>
      <c r="I296" s="67" t="s">
        <v>450</v>
      </c>
      <c r="K296" s="87" t="s">
        <v>490</v>
      </c>
      <c r="M296" s="41" t="s">
        <v>509</v>
      </c>
      <c r="O296" s="75"/>
      <c r="P296" s="75" t="s">
        <v>457</v>
      </c>
      <c r="Q296" s="58"/>
      <c r="R296" s="86" t="s">
        <v>490</v>
      </c>
      <c r="T296" s="84" t="s">
        <v>508</v>
      </c>
      <c r="Y296" s="86" t="s">
        <v>490</v>
      </c>
      <c r="Z296" s="64"/>
      <c r="AA296" s="84" t="s">
        <v>508</v>
      </c>
      <c r="AB296" s="64"/>
      <c r="AC296" s="86" t="s">
        <v>562</v>
      </c>
      <c r="AD296" s="64"/>
    </row>
    <row r="297" spans="2:30" hidden="1">
      <c r="B297" s="60" t="s">
        <v>309</v>
      </c>
      <c r="C297" s="83" t="s">
        <v>534</v>
      </c>
      <c r="I297" s="67" t="s">
        <v>451</v>
      </c>
      <c r="K297" s="87" t="s">
        <v>490</v>
      </c>
      <c r="M297" s="41" t="s">
        <v>509</v>
      </c>
      <c r="O297" s="75"/>
      <c r="P297" s="75" t="s">
        <v>458</v>
      </c>
      <c r="Q297" s="58"/>
      <c r="R297" s="86" t="s">
        <v>490</v>
      </c>
      <c r="T297" s="84" t="s">
        <v>508</v>
      </c>
      <c r="Y297" s="86" t="s">
        <v>490</v>
      </c>
      <c r="Z297" s="64"/>
      <c r="AA297" s="84" t="s">
        <v>508</v>
      </c>
      <c r="AB297" s="64"/>
      <c r="AC297" s="86" t="s">
        <v>563</v>
      </c>
      <c r="AD297" s="64"/>
    </row>
    <row r="298" spans="2:30" hidden="1">
      <c r="B298" s="60" t="s">
        <v>310</v>
      </c>
      <c r="C298" s="83" t="s">
        <v>534</v>
      </c>
      <c r="I298" s="67" t="s">
        <v>305</v>
      </c>
      <c r="K298" s="87" t="s">
        <v>490</v>
      </c>
      <c r="M298" s="41" t="s">
        <v>509</v>
      </c>
      <c r="O298" s="75"/>
      <c r="P298" s="75" t="s">
        <v>459</v>
      </c>
      <c r="Q298" s="58"/>
      <c r="R298" s="86" t="s">
        <v>490</v>
      </c>
      <c r="T298" s="84" t="s">
        <v>508</v>
      </c>
      <c r="Y298" s="86" t="s">
        <v>490</v>
      </c>
      <c r="Z298" s="64"/>
      <c r="AA298" s="84" t="s">
        <v>508</v>
      </c>
      <c r="AB298" s="64"/>
      <c r="AC298" s="86" t="s">
        <v>564</v>
      </c>
      <c r="AD298" s="64"/>
    </row>
    <row r="299" spans="2:30" hidden="1">
      <c r="B299" s="60" t="s">
        <v>311</v>
      </c>
      <c r="C299" s="83" t="s">
        <v>534</v>
      </c>
      <c r="I299" s="67" t="s">
        <v>308</v>
      </c>
      <c r="K299" s="87" t="s">
        <v>490</v>
      </c>
      <c r="M299" s="41" t="s">
        <v>509</v>
      </c>
      <c r="O299" s="75"/>
      <c r="P299" s="75" t="s">
        <v>460</v>
      </c>
      <c r="Q299" s="58"/>
      <c r="R299" s="86" t="s">
        <v>490</v>
      </c>
      <c r="T299" s="84" t="s">
        <v>508</v>
      </c>
      <c r="Y299" s="86" t="s">
        <v>490</v>
      </c>
      <c r="Z299" s="64"/>
      <c r="AA299" s="84" t="s">
        <v>508</v>
      </c>
      <c r="AB299" s="64"/>
      <c r="AC299" s="86" t="s">
        <v>565</v>
      </c>
      <c r="AD299" s="64"/>
    </row>
    <row r="300" spans="2:30" hidden="1">
      <c r="B300" s="60" t="s">
        <v>312</v>
      </c>
      <c r="C300" s="83" t="s">
        <v>534</v>
      </c>
      <c r="I300" s="67" t="s">
        <v>309</v>
      </c>
      <c r="K300" s="87" t="s">
        <v>490</v>
      </c>
      <c r="M300" s="41" t="s">
        <v>509</v>
      </c>
      <c r="O300" s="75"/>
      <c r="P300" s="75" t="s">
        <v>461</v>
      </c>
      <c r="Q300" s="58"/>
      <c r="R300" s="86" t="s">
        <v>490</v>
      </c>
      <c r="T300" s="84" t="s">
        <v>508</v>
      </c>
      <c r="Y300" s="86" t="s">
        <v>490</v>
      </c>
      <c r="Z300" s="64"/>
      <c r="AA300" s="84" t="s">
        <v>508</v>
      </c>
      <c r="AB300" s="64"/>
      <c r="AC300" s="86" t="s">
        <v>566</v>
      </c>
      <c r="AD300" s="64"/>
    </row>
    <row r="301" spans="2:30" hidden="1">
      <c r="B301" s="60" t="s">
        <v>313</v>
      </c>
      <c r="C301" s="83" t="s">
        <v>534</v>
      </c>
      <c r="I301" s="67" t="s">
        <v>310</v>
      </c>
      <c r="K301" s="87" t="s">
        <v>490</v>
      </c>
      <c r="M301" s="41" t="s">
        <v>509</v>
      </c>
      <c r="O301" s="75"/>
      <c r="P301" s="75" t="s">
        <v>462</v>
      </c>
      <c r="Q301" s="58"/>
      <c r="R301" s="86" t="s">
        <v>490</v>
      </c>
      <c r="T301" s="84" t="s">
        <v>508</v>
      </c>
      <c r="Y301" s="86" t="s">
        <v>490</v>
      </c>
      <c r="Z301" s="64"/>
      <c r="AA301" s="84" t="s">
        <v>508</v>
      </c>
      <c r="AB301" s="64"/>
      <c r="AC301" s="86" t="s">
        <v>567</v>
      </c>
      <c r="AD301" s="64"/>
    </row>
    <row r="302" spans="2:30" hidden="1">
      <c r="B302" s="60" t="s">
        <v>314</v>
      </c>
      <c r="C302" s="83" t="s">
        <v>534</v>
      </c>
      <c r="I302" s="67" t="s">
        <v>464</v>
      </c>
      <c r="K302" s="87" t="s">
        <v>490</v>
      </c>
      <c r="M302" s="41" t="s">
        <v>509</v>
      </c>
      <c r="O302" s="75"/>
      <c r="P302" s="75" t="s">
        <v>463</v>
      </c>
      <c r="Q302" s="58"/>
      <c r="R302" s="86" t="s">
        <v>490</v>
      </c>
      <c r="T302" s="84" t="s">
        <v>508</v>
      </c>
      <c r="Y302" s="86" t="s">
        <v>490</v>
      </c>
      <c r="Z302" s="64"/>
      <c r="AA302" s="84" t="s">
        <v>508</v>
      </c>
      <c r="AB302" s="64"/>
      <c r="AC302" s="86" t="s">
        <v>568</v>
      </c>
      <c r="AD302" s="64"/>
    </row>
    <row r="303" spans="2:30" hidden="1">
      <c r="B303" s="60" t="s">
        <v>315</v>
      </c>
      <c r="C303" s="83" t="s">
        <v>534</v>
      </c>
      <c r="I303" s="67" t="s">
        <v>465</v>
      </c>
      <c r="K303" s="87" t="s">
        <v>490</v>
      </c>
      <c r="M303" s="41" t="s">
        <v>509</v>
      </c>
      <c r="O303" s="75"/>
      <c r="P303" s="75" t="s">
        <v>473</v>
      </c>
      <c r="Q303" s="58"/>
      <c r="R303" s="86" t="s">
        <v>490</v>
      </c>
      <c r="T303" s="84" t="s">
        <v>508</v>
      </c>
      <c r="Y303" s="86" t="s">
        <v>490</v>
      </c>
      <c r="Z303" s="64"/>
      <c r="AA303" s="84" t="s">
        <v>508</v>
      </c>
      <c r="AB303" s="64"/>
      <c r="AC303" s="86" t="s">
        <v>569</v>
      </c>
      <c r="AD303" s="64"/>
    </row>
    <row r="304" spans="2:30" hidden="1">
      <c r="B304" s="60" t="s">
        <v>316</v>
      </c>
      <c r="C304" s="83" t="s">
        <v>534</v>
      </c>
      <c r="I304" s="67" t="s">
        <v>466</v>
      </c>
      <c r="K304" s="87" t="s">
        <v>490</v>
      </c>
      <c r="M304" s="41" t="s">
        <v>509</v>
      </c>
      <c r="O304" s="75"/>
      <c r="P304" s="75" t="s">
        <v>474</v>
      </c>
      <c r="Q304" s="58"/>
      <c r="R304" s="86" t="s">
        <v>490</v>
      </c>
      <c r="T304" s="84" t="s">
        <v>508</v>
      </c>
      <c r="Y304" s="86" t="s">
        <v>490</v>
      </c>
      <c r="Z304" s="64"/>
      <c r="AA304" s="84" t="s">
        <v>508</v>
      </c>
      <c r="AB304" s="64"/>
      <c r="AC304" s="86" t="s">
        <v>570</v>
      </c>
      <c r="AD304" s="64"/>
    </row>
    <row r="305" spans="2:30" hidden="1">
      <c r="B305" s="60" t="s">
        <v>317</v>
      </c>
      <c r="C305" s="83" t="s">
        <v>534</v>
      </c>
      <c r="I305" s="67" t="s">
        <v>467</v>
      </c>
      <c r="K305" s="87" t="s">
        <v>490</v>
      </c>
      <c r="M305" s="41" t="s">
        <v>509</v>
      </c>
      <c r="O305" s="75"/>
      <c r="P305" s="75" t="s">
        <v>475</v>
      </c>
      <c r="Q305" s="58"/>
      <c r="R305" s="86" t="s">
        <v>490</v>
      </c>
      <c r="T305" s="84" t="s">
        <v>508</v>
      </c>
      <c r="Y305" s="86" t="s">
        <v>490</v>
      </c>
      <c r="Z305" s="64"/>
      <c r="AA305" s="84" t="s">
        <v>508</v>
      </c>
      <c r="AB305" s="64"/>
      <c r="AC305" s="86" t="s">
        <v>571</v>
      </c>
      <c r="AD305" s="64"/>
    </row>
    <row r="306" spans="2:30" hidden="1">
      <c r="B306" s="60" t="s">
        <v>318</v>
      </c>
      <c r="C306" s="83" t="s">
        <v>534</v>
      </c>
      <c r="I306" s="67" t="s">
        <v>313</v>
      </c>
      <c r="K306" s="87" t="s">
        <v>490</v>
      </c>
      <c r="M306" s="41" t="s">
        <v>509</v>
      </c>
      <c r="O306" s="75"/>
      <c r="P306" s="75" t="s">
        <v>476</v>
      </c>
      <c r="Q306" s="58"/>
      <c r="R306" s="86" t="s">
        <v>490</v>
      </c>
      <c r="T306" s="84" t="s">
        <v>508</v>
      </c>
      <c r="Y306" s="86" t="s">
        <v>490</v>
      </c>
      <c r="Z306" s="64"/>
      <c r="AA306" s="84" t="s">
        <v>508</v>
      </c>
      <c r="AB306" s="64"/>
      <c r="AC306" s="86" t="s">
        <v>572</v>
      </c>
      <c r="AD306" s="64"/>
    </row>
    <row r="307" spans="2:30" hidden="1">
      <c r="B307" s="60" t="s">
        <v>319</v>
      </c>
      <c r="C307" s="83" t="s">
        <v>534</v>
      </c>
      <c r="I307" s="67" t="s">
        <v>314</v>
      </c>
      <c r="K307" s="87" t="s">
        <v>490</v>
      </c>
      <c r="M307" s="41" t="s">
        <v>509</v>
      </c>
      <c r="O307" s="75"/>
      <c r="P307" s="75" t="s">
        <v>477</v>
      </c>
      <c r="Q307" s="58"/>
      <c r="R307" s="86" t="s">
        <v>490</v>
      </c>
      <c r="T307" s="84" t="s">
        <v>508</v>
      </c>
      <c r="Y307" s="86" t="s">
        <v>490</v>
      </c>
      <c r="Z307" s="64"/>
      <c r="AA307" s="84" t="s">
        <v>508</v>
      </c>
      <c r="AB307" s="64"/>
      <c r="AC307" s="86" t="s">
        <v>573</v>
      </c>
      <c r="AD307" s="64"/>
    </row>
    <row r="308" spans="2:30" hidden="1">
      <c r="B308" s="60" t="s">
        <v>320</v>
      </c>
      <c r="C308" s="83" t="s">
        <v>534</v>
      </c>
      <c r="I308" s="67" t="s">
        <v>315</v>
      </c>
      <c r="K308" s="87" t="s">
        <v>490</v>
      </c>
      <c r="M308" s="41" t="s">
        <v>509</v>
      </c>
      <c r="O308" s="75"/>
      <c r="P308" s="75" t="s">
        <v>478</v>
      </c>
      <c r="Q308" s="58"/>
      <c r="R308" s="86" t="s">
        <v>490</v>
      </c>
      <c r="T308" s="84" t="s">
        <v>508</v>
      </c>
      <c r="Y308" s="86" t="s">
        <v>490</v>
      </c>
      <c r="Z308" s="64"/>
      <c r="AA308" s="84" t="s">
        <v>508</v>
      </c>
      <c r="AB308" s="64"/>
      <c r="AC308" s="86" t="s">
        <v>574</v>
      </c>
      <c r="AD308" s="64"/>
    </row>
    <row r="309" spans="2:30" hidden="1">
      <c r="B309" s="60" t="s">
        <v>321</v>
      </c>
      <c r="C309" s="83" t="s">
        <v>534</v>
      </c>
      <c r="I309" s="67" t="s">
        <v>468</v>
      </c>
      <c r="K309" s="87" t="s">
        <v>490</v>
      </c>
      <c r="M309" s="41" t="s">
        <v>509</v>
      </c>
      <c r="O309" s="75"/>
      <c r="P309" s="75" t="s">
        <v>479</v>
      </c>
      <c r="Q309" s="58"/>
      <c r="R309" s="86" t="s">
        <v>490</v>
      </c>
      <c r="T309" s="84" t="s">
        <v>508</v>
      </c>
      <c r="Y309" s="86" t="s">
        <v>490</v>
      </c>
      <c r="Z309" s="64"/>
      <c r="AA309" s="84" t="s">
        <v>508</v>
      </c>
      <c r="AB309" s="64"/>
      <c r="AC309" s="86" t="s">
        <v>575</v>
      </c>
      <c r="AD309" s="64"/>
    </row>
    <row r="310" spans="2:30" hidden="1">
      <c r="B310" s="60" t="s">
        <v>322</v>
      </c>
      <c r="C310" s="83" t="s">
        <v>534</v>
      </c>
      <c r="I310" s="67" t="s">
        <v>317</v>
      </c>
      <c r="K310" s="87" t="s">
        <v>490</v>
      </c>
      <c r="M310" s="41" t="s">
        <v>509</v>
      </c>
      <c r="O310" s="75"/>
      <c r="P310" s="75" t="s">
        <v>480</v>
      </c>
      <c r="Q310" s="58"/>
      <c r="R310" s="86" t="s">
        <v>490</v>
      </c>
      <c r="T310" s="84" t="s">
        <v>508</v>
      </c>
      <c r="Y310" s="86" t="s">
        <v>490</v>
      </c>
      <c r="Z310" s="64"/>
      <c r="AA310" s="84" t="s">
        <v>508</v>
      </c>
      <c r="AB310" s="64"/>
      <c r="AC310" s="86" t="s">
        <v>576</v>
      </c>
      <c r="AD310" s="64"/>
    </row>
    <row r="311" spans="2:30" hidden="1">
      <c r="B311" s="60" t="s">
        <v>323</v>
      </c>
      <c r="C311" s="83" t="s">
        <v>534</v>
      </c>
      <c r="I311" s="67" t="s">
        <v>469</v>
      </c>
      <c r="K311" s="87" t="s">
        <v>490</v>
      </c>
      <c r="M311" s="41" t="s">
        <v>509</v>
      </c>
      <c r="O311" s="75"/>
      <c r="P311" s="75" t="s">
        <v>481</v>
      </c>
      <c r="Q311" s="58"/>
      <c r="R311" s="86" t="s">
        <v>490</v>
      </c>
      <c r="T311" s="84" t="s">
        <v>508</v>
      </c>
      <c r="Y311" s="86" t="s">
        <v>490</v>
      </c>
      <c r="Z311" s="64"/>
      <c r="AA311" s="84" t="s">
        <v>508</v>
      </c>
      <c r="AB311" s="64"/>
      <c r="AC311" s="86" t="s">
        <v>577</v>
      </c>
      <c r="AD311" s="64"/>
    </row>
    <row r="312" spans="2:30" hidden="1">
      <c r="B312" s="60" t="s">
        <v>324</v>
      </c>
      <c r="C312" s="83" t="s">
        <v>534</v>
      </c>
      <c r="I312" s="67" t="s">
        <v>320</v>
      </c>
      <c r="K312" s="87" t="s">
        <v>490</v>
      </c>
      <c r="M312" s="41" t="s">
        <v>509</v>
      </c>
      <c r="O312" s="75"/>
      <c r="P312" s="75" t="s">
        <v>482</v>
      </c>
      <c r="Q312" s="58"/>
      <c r="R312" s="86" t="s">
        <v>490</v>
      </c>
      <c r="T312" s="84" t="s">
        <v>508</v>
      </c>
      <c r="Y312" s="86" t="s">
        <v>490</v>
      </c>
      <c r="Z312" s="64"/>
      <c r="AA312" s="84" t="s">
        <v>508</v>
      </c>
      <c r="AB312" s="64"/>
      <c r="AC312" s="86" t="s">
        <v>578</v>
      </c>
      <c r="AD312" s="64"/>
    </row>
    <row r="313" spans="2:30" hidden="1">
      <c r="B313" s="60" t="s">
        <v>325</v>
      </c>
      <c r="C313" s="83" t="s">
        <v>534</v>
      </c>
      <c r="I313" s="67" t="s">
        <v>321</v>
      </c>
      <c r="J313" s="58"/>
      <c r="K313" s="87" t="s">
        <v>490</v>
      </c>
      <c r="M313" s="41" t="s">
        <v>509</v>
      </c>
      <c r="O313" s="75"/>
      <c r="P313" s="75" t="s">
        <v>483</v>
      </c>
      <c r="Q313" s="58"/>
      <c r="R313" s="86" t="s">
        <v>490</v>
      </c>
      <c r="T313" s="84" t="s">
        <v>508</v>
      </c>
      <c r="Y313" s="86" t="s">
        <v>490</v>
      </c>
      <c r="Z313" s="64"/>
      <c r="AA313" s="84" t="s">
        <v>508</v>
      </c>
      <c r="AB313" s="64"/>
      <c r="AC313" s="86" t="s">
        <v>579</v>
      </c>
      <c r="AD313" s="64"/>
    </row>
    <row r="314" spans="2:30" hidden="1">
      <c r="B314" s="60" t="s">
        <v>326</v>
      </c>
      <c r="C314" s="83" t="s">
        <v>534</v>
      </c>
      <c r="I314" s="67" t="s">
        <v>470</v>
      </c>
      <c r="J314" s="58"/>
      <c r="K314" s="87" t="s">
        <v>490</v>
      </c>
      <c r="M314" s="41" t="s">
        <v>509</v>
      </c>
      <c r="O314" s="75"/>
      <c r="P314" s="75" t="s">
        <v>484</v>
      </c>
      <c r="Q314" s="58"/>
      <c r="R314" s="86" t="s">
        <v>490</v>
      </c>
      <c r="T314" s="84" t="s">
        <v>508</v>
      </c>
      <c r="Y314" s="86" t="s">
        <v>490</v>
      </c>
      <c r="Z314" s="64"/>
      <c r="AA314" s="84" t="s">
        <v>508</v>
      </c>
      <c r="AB314" s="64"/>
      <c r="AC314" s="86" t="s">
        <v>580</v>
      </c>
      <c r="AD314" s="64"/>
    </row>
    <row r="315" spans="2:30" hidden="1">
      <c r="B315" s="60" t="s">
        <v>327</v>
      </c>
      <c r="C315" s="83" t="s">
        <v>534</v>
      </c>
      <c r="I315" s="67" t="s">
        <v>471</v>
      </c>
      <c r="J315" s="58"/>
      <c r="K315" s="87" t="s">
        <v>490</v>
      </c>
      <c r="M315" s="41" t="s">
        <v>509</v>
      </c>
      <c r="O315" s="75"/>
      <c r="P315" s="75" t="s">
        <v>485</v>
      </c>
      <c r="Q315" s="58"/>
      <c r="R315" s="86" t="s">
        <v>490</v>
      </c>
      <c r="T315" s="84" t="s">
        <v>508</v>
      </c>
      <c r="Y315" s="86" t="s">
        <v>490</v>
      </c>
      <c r="Z315" s="64"/>
      <c r="AA315" s="84" t="s">
        <v>508</v>
      </c>
      <c r="AB315" s="64"/>
      <c r="AC315" s="86" t="s">
        <v>581</v>
      </c>
      <c r="AD315" s="64"/>
    </row>
    <row r="316" spans="2:30" hidden="1">
      <c r="B316" s="60" t="s">
        <v>328</v>
      </c>
      <c r="C316" s="83" t="s">
        <v>534</v>
      </c>
      <c r="I316" s="67" t="s">
        <v>323</v>
      </c>
      <c r="J316" s="58"/>
      <c r="K316" s="87" t="s">
        <v>490</v>
      </c>
      <c r="M316" s="41" t="s">
        <v>509</v>
      </c>
      <c r="O316" s="75"/>
      <c r="P316" s="75" t="s">
        <v>486</v>
      </c>
      <c r="Q316" s="58"/>
      <c r="R316" s="86" t="s">
        <v>490</v>
      </c>
      <c r="T316" s="84" t="s">
        <v>508</v>
      </c>
      <c r="Y316" s="86" t="s">
        <v>490</v>
      </c>
      <c r="Z316" s="64"/>
      <c r="AA316" s="84" t="s">
        <v>508</v>
      </c>
      <c r="AB316" s="64"/>
      <c r="AC316" s="86" t="s">
        <v>582</v>
      </c>
      <c r="AD316" s="64"/>
    </row>
    <row r="317" spans="2:30" hidden="1">
      <c r="B317" s="60" t="s">
        <v>329</v>
      </c>
      <c r="C317" s="83" t="s">
        <v>534</v>
      </c>
      <c r="I317" s="67" t="s">
        <v>472</v>
      </c>
      <c r="J317" s="58"/>
      <c r="K317" s="87" t="s">
        <v>490</v>
      </c>
      <c r="M317" s="41" t="s">
        <v>509</v>
      </c>
      <c r="O317" s="75"/>
      <c r="P317" s="75" t="s">
        <v>487</v>
      </c>
      <c r="Q317" s="58"/>
      <c r="R317" s="86" t="s">
        <v>490</v>
      </c>
      <c r="T317" s="84" t="s">
        <v>508</v>
      </c>
      <c r="Y317" s="86" t="s">
        <v>490</v>
      </c>
      <c r="Z317" s="64"/>
      <c r="AA317" s="84" t="s">
        <v>508</v>
      </c>
      <c r="AB317" s="64"/>
      <c r="AC317" s="86" t="s">
        <v>583</v>
      </c>
      <c r="AD317" s="64"/>
    </row>
    <row r="318" spans="2:30" hidden="1">
      <c r="B318" s="60" t="s">
        <v>330</v>
      </c>
      <c r="C318" s="83" t="s">
        <v>534</v>
      </c>
      <c r="J318" s="58"/>
      <c r="K318" s="87" t="s">
        <v>490</v>
      </c>
      <c r="M318" s="41" t="s">
        <v>509</v>
      </c>
      <c r="O318" s="75"/>
      <c r="P318" s="75" t="s">
        <v>488</v>
      </c>
      <c r="Q318" s="58"/>
      <c r="R318" s="86" t="s">
        <v>490</v>
      </c>
      <c r="T318" s="84" t="s">
        <v>508</v>
      </c>
      <c r="Y318" s="86" t="s">
        <v>490</v>
      </c>
      <c r="Z318" s="64"/>
      <c r="AA318" s="84" t="s">
        <v>508</v>
      </c>
      <c r="AB318" s="64"/>
      <c r="AC318" s="86" t="s">
        <v>584</v>
      </c>
      <c r="AD318" s="64"/>
    </row>
    <row r="319" spans="2:30" hidden="1">
      <c r="B319" s="60" t="s">
        <v>331</v>
      </c>
      <c r="C319" s="83" t="s">
        <v>534</v>
      </c>
      <c r="J319" s="58"/>
      <c r="K319" s="87" t="s">
        <v>490</v>
      </c>
      <c r="M319" s="41" t="s">
        <v>509</v>
      </c>
      <c r="P319" s="58"/>
      <c r="Q319" s="58"/>
      <c r="R319" s="86" t="s">
        <v>490</v>
      </c>
      <c r="T319" s="84" t="s">
        <v>508</v>
      </c>
      <c r="Y319" s="86" t="s">
        <v>490</v>
      </c>
      <c r="Z319" s="64"/>
      <c r="AA319" s="84" t="s">
        <v>508</v>
      </c>
      <c r="AB319" s="64"/>
      <c r="AC319" s="86" t="s">
        <v>585</v>
      </c>
      <c r="AD319" s="64"/>
    </row>
    <row r="320" spans="2:30" hidden="1">
      <c r="B320" s="60"/>
      <c r="C320" s="83" t="s">
        <v>534</v>
      </c>
      <c r="J320" s="58"/>
      <c r="K320" s="87" t="s">
        <v>490</v>
      </c>
      <c r="M320" s="41" t="s">
        <v>509</v>
      </c>
      <c r="P320" s="58"/>
      <c r="Q320" s="58"/>
      <c r="R320" s="86" t="s">
        <v>490</v>
      </c>
      <c r="T320" s="84" t="s">
        <v>508</v>
      </c>
      <c r="Y320" s="86" t="s">
        <v>490</v>
      </c>
      <c r="Z320" s="64"/>
      <c r="AA320" s="84" t="s">
        <v>508</v>
      </c>
      <c r="AB320" s="64"/>
      <c r="AC320" s="86" t="s">
        <v>586</v>
      </c>
      <c r="AD320" s="64"/>
    </row>
    <row r="321" spans="2:30" hidden="1">
      <c r="B321" s="60"/>
      <c r="C321" s="83" t="s">
        <v>534</v>
      </c>
      <c r="J321" s="58"/>
      <c r="K321" s="87" t="s">
        <v>490</v>
      </c>
      <c r="M321" s="41" t="s">
        <v>509</v>
      </c>
      <c r="P321" s="58"/>
      <c r="Q321" s="58"/>
      <c r="R321" s="86" t="s">
        <v>490</v>
      </c>
      <c r="T321" s="84" t="s">
        <v>508</v>
      </c>
      <c r="Y321" s="86" t="s">
        <v>490</v>
      </c>
      <c r="Z321" s="64"/>
      <c r="AA321" s="84" t="s">
        <v>508</v>
      </c>
      <c r="AB321" s="64"/>
      <c r="AC321" s="86" t="s">
        <v>587</v>
      </c>
      <c r="AD321" s="64"/>
    </row>
    <row r="322" spans="2:30" hidden="1">
      <c r="B322" s="60"/>
      <c r="C322" s="83" t="s">
        <v>534</v>
      </c>
      <c r="J322" s="58"/>
      <c r="K322" s="87" t="s">
        <v>490</v>
      </c>
      <c r="M322" s="41" t="s">
        <v>509</v>
      </c>
      <c r="P322" s="58"/>
      <c r="Q322" s="58"/>
      <c r="R322" s="86" t="s">
        <v>490</v>
      </c>
      <c r="T322" s="84" t="s">
        <v>508</v>
      </c>
      <c r="Y322" s="86" t="s">
        <v>490</v>
      </c>
      <c r="Z322" s="64"/>
      <c r="AA322" s="84" t="s">
        <v>508</v>
      </c>
      <c r="AB322" s="64"/>
      <c r="AC322" s="86" t="s">
        <v>588</v>
      </c>
      <c r="AD322" s="64"/>
    </row>
    <row r="323" spans="2:30" hidden="1">
      <c r="B323" s="60"/>
      <c r="C323" s="83" t="s">
        <v>534</v>
      </c>
      <c r="J323" s="58"/>
      <c r="K323" s="87" t="s">
        <v>490</v>
      </c>
      <c r="M323" s="41" t="s">
        <v>509</v>
      </c>
      <c r="P323" s="58"/>
      <c r="Q323" s="58"/>
      <c r="R323" s="86" t="s">
        <v>490</v>
      </c>
      <c r="T323" s="84" t="s">
        <v>508</v>
      </c>
      <c r="Y323" s="86" t="s">
        <v>490</v>
      </c>
      <c r="Z323" s="64"/>
      <c r="AA323" s="84" t="s">
        <v>508</v>
      </c>
      <c r="AB323" s="64"/>
      <c r="AC323" s="86" t="s">
        <v>589</v>
      </c>
      <c r="AD323" s="64"/>
    </row>
    <row r="324" spans="2:30" hidden="1">
      <c r="B324" s="60"/>
      <c r="C324" s="83" t="s">
        <v>534</v>
      </c>
      <c r="J324" s="58"/>
      <c r="K324" s="87" t="s">
        <v>490</v>
      </c>
      <c r="M324" s="41" t="s">
        <v>509</v>
      </c>
      <c r="P324" s="58"/>
      <c r="Q324" s="58"/>
      <c r="R324" s="86" t="s">
        <v>490</v>
      </c>
      <c r="T324" s="84" t="s">
        <v>508</v>
      </c>
      <c r="Y324" s="86" t="s">
        <v>490</v>
      </c>
      <c r="Z324" s="64"/>
      <c r="AA324" s="84" t="s">
        <v>508</v>
      </c>
      <c r="AB324" s="64"/>
      <c r="AC324" s="86" t="s">
        <v>590</v>
      </c>
      <c r="AD324" s="64"/>
    </row>
    <row r="325" spans="2:30" hidden="1">
      <c r="B325" s="60"/>
      <c r="C325" s="83" t="s">
        <v>534</v>
      </c>
      <c r="J325" s="58"/>
      <c r="K325" s="87" t="s">
        <v>490</v>
      </c>
      <c r="M325" s="41" t="s">
        <v>509</v>
      </c>
      <c r="P325" s="58"/>
      <c r="Q325" s="58"/>
      <c r="R325" s="86" t="s">
        <v>490</v>
      </c>
      <c r="T325" s="84" t="s">
        <v>508</v>
      </c>
      <c r="Y325" s="86" t="s">
        <v>490</v>
      </c>
      <c r="Z325" s="64"/>
      <c r="AA325" s="84" t="s">
        <v>508</v>
      </c>
      <c r="AB325" s="64"/>
      <c r="AC325" s="86" t="s">
        <v>591</v>
      </c>
      <c r="AD325" s="64"/>
    </row>
    <row r="326" spans="2:30" hidden="1">
      <c r="B326" s="60"/>
      <c r="C326" s="83" t="s">
        <v>534</v>
      </c>
      <c r="J326" s="58"/>
      <c r="K326" s="87" t="s">
        <v>490</v>
      </c>
      <c r="M326" s="41" t="s">
        <v>509</v>
      </c>
      <c r="P326" s="58"/>
      <c r="Q326" s="58"/>
      <c r="R326" s="86" t="s">
        <v>490</v>
      </c>
      <c r="T326" s="84" t="s">
        <v>508</v>
      </c>
      <c r="Y326" s="86" t="s">
        <v>490</v>
      </c>
      <c r="Z326" s="64"/>
      <c r="AA326" s="84" t="s">
        <v>508</v>
      </c>
      <c r="AB326" s="64"/>
      <c r="AC326" s="86" t="s">
        <v>592</v>
      </c>
      <c r="AD326" s="64"/>
    </row>
    <row r="327" spans="2:30" hidden="1">
      <c r="B327" s="58"/>
      <c r="C327" s="83" t="s">
        <v>534</v>
      </c>
      <c r="D327" s="58"/>
      <c r="E327" s="58"/>
      <c r="F327" s="58"/>
      <c r="G327" s="66"/>
      <c r="H327" s="68"/>
      <c r="I327" s="68"/>
      <c r="J327" s="58"/>
      <c r="K327" s="87" t="s">
        <v>490</v>
      </c>
      <c r="L327" s="58"/>
      <c r="M327" s="41" t="s">
        <v>509</v>
      </c>
      <c r="N327" s="58"/>
      <c r="O327" s="68"/>
      <c r="R327" s="86" t="s">
        <v>490</v>
      </c>
      <c r="S327" s="58"/>
      <c r="T327" s="84" t="s">
        <v>508</v>
      </c>
      <c r="U327" s="58"/>
      <c r="V327" s="68"/>
      <c r="Y327" s="86" t="s">
        <v>490</v>
      </c>
      <c r="Z327" s="64"/>
      <c r="AA327" s="84" t="s">
        <v>508</v>
      </c>
      <c r="AB327" s="64"/>
      <c r="AC327" s="86" t="s">
        <v>593</v>
      </c>
      <c r="AD327" s="64"/>
    </row>
    <row r="328" spans="2:30" hidden="1">
      <c r="B328" s="58"/>
      <c r="C328" s="83" t="s">
        <v>534</v>
      </c>
      <c r="D328" s="58"/>
      <c r="E328" s="58"/>
      <c r="F328" s="58"/>
      <c r="G328" s="66"/>
      <c r="H328" s="68"/>
      <c r="I328" s="68"/>
      <c r="J328" s="58"/>
      <c r="K328" s="87" t="s">
        <v>490</v>
      </c>
      <c r="L328" s="58"/>
      <c r="M328" s="41" t="s">
        <v>509</v>
      </c>
      <c r="N328" s="58"/>
      <c r="O328" s="68"/>
      <c r="R328" s="86" t="s">
        <v>490</v>
      </c>
      <c r="S328" s="58"/>
      <c r="T328" s="84" t="s">
        <v>508</v>
      </c>
      <c r="U328" s="58"/>
      <c r="V328" s="68"/>
      <c r="Y328" s="86" t="s">
        <v>490</v>
      </c>
      <c r="Z328" s="64"/>
      <c r="AA328" s="84" t="s">
        <v>508</v>
      </c>
      <c r="AB328" s="64"/>
      <c r="AC328" s="86" t="s">
        <v>594</v>
      </c>
      <c r="AD328" s="64"/>
    </row>
    <row r="329" spans="2:30" hidden="1">
      <c r="B329" s="58"/>
      <c r="C329" s="83" t="s">
        <v>534</v>
      </c>
      <c r="D329" s="58"/>
      <c r="E329" s="58"/>
      <c r="F329" s="58"/>
      <c r="G329" s="66"/>
      <c r="H329" s="68"/>
      <c r="I329" s="68"/>
      <c r="J329" s="58"/>
      <c r="K329" s="87" t="s">
        <v>490</v>
      </c>
      <c r="L329" s="58"/>
      <c r="M329" s="41" t="s">
        <v>509</v>
      </c>
      <c r="N329" s="58"/>
      <c r="O329" s="68"/>
      <c r="R329" s="86" t="s">
        <v>490</v>
      </c>
      <c r="S329" s="58"/>
      <c r="T329" s="84" t="s">
        <v>508</v>
      </c>
      <c r="U329" s="58"/>
      <c r="V329" s="68"/>
      <c r="Y329" s="86" t="s">
        <v>490</v>
      </c>
      <c r="Z329" s="64"/>
      <c r="AA329" s="84" t="s">
        <v>508</v>
      </c>
      <c r="AB329" s="64"/>
      <c r="AC329" s="86" t="s">
        <v>595</v>
      </c>
      <c r="AD329" s="64"/>
    </row>
    <row r="330" spans="2:30" hidden="1">
      <c r="B330" s="58"/>
      <c r="C330" s="83" t="s">
        <v>534</v>
      </c>
      <c r="D330" s="58"/>
      <c r="E330" s="58"/>
      <c r="F330" s="58"/>
      <c r="G330" s="66"/>
      <c r="H330" s="68"/>
      <c r="I330" s="68"/>
      <c r="J330" s="58"/>
      <c r="K330" s="87" t="s">
        <v>490</v>
      </c>
      <c r="L330" s="58"/>
      <c r="M330" s="41" t="s">
        <v>509</v>
      </c>
      <c r="N330" s="58"/>
      <c r="O330" s="68"/>
      <c r="R330" s="86" t="s">
        <v>490</v>
      </c>
      <c r="S330" s="58"/>
      <c r="T330" s="84" t="s">
        <v>508</v>
      </c>
      <c r="U330" s="58"/>
      <c r="V330" s="68"/>
      <c r="Y330" s="86" t="s">
        <v>490</v>
      </c>
      <c r="Z330" s="64"/>
      <c r="AA330" s="84" t="s">
        <v>508</v>
      </c>
      <c r="AB330" s="64"/>
      <c r="AC330" s="86" t="s">
        <v>596</v>
      </c>
      <c r="AD330" s="64"/>
    </row>
    <row r="331" spans="2:30" hidden="1">
      <c r="B331" s="58"/>
      <c r="C331" s="83" t="s">
        <v>534</v>
      </c>
      <c r="D331" s="58"/>
      <c r="E331" s="58"/>
      <c r="F331" s="58"/>
      <c r="G331" s="66"/>
      <c r="H331" s="68"/>
      <c r="I331" s="68"/>
      <c r="J331" s="58"/>
      <c r="K331" s="87" t="s">
        <v>490</v>
      </c>
      <c r="L331" s="58"/>
      <c r="M331" s="41" t="s">
        <v>509</v>
      </c>
      <c r="N331" s="58"/>
      <c r="O331" s="68"/>
      <c r="R331" s="86" t="s">
        <v>490</v>
      </c>
      <c r="S331" s="58"/>
      <c r="T331" s="84" t="s">
        <v>508</v>
      </c>
      <c r="U331" s="58"/>
      <c r="V331" s="68"/>
      <c r="Y331" s="86" t="s">
        <v>490</v>
      </c>
      <c r="Z331" s="64"/>
      <c r="AA331" s="84" t="s">
        <v>508</v>
      </c>
      <c r="AB331" s="64"/>
      <c r="AC331" s="86" t="s">
        <v>597</v>
      </c>
      <c r="AD331" s="64"/>
    </row>
    <row r="332" spans="2:30" hidden="1">
      <c r="B332" s="58"/>
      <c r="C332" s="83" t="s">
        <v>534</v>
      </c>
      <c r="D332" s="58"/>
      <c r="E332" s="58"/>
      <c r="F332" s="58"/>
      <c r="G332" s="66"/>
      <c r="H332" s="68"/>
      <c r="I332" s="68"/>
      <c r="J332" s="58"/>
      <c r="K332" s="87" t="s">
        <v>490</v>
      </c>
      <c r="L332" s="58"/>
      <c r="M332" s="41" t="s">
        <v>509</v>
      </c>
      <c r="N332" s="58"/>
      <c r="O332" s="68"/>
      <c r="R332" s="86" t="s">
        <v>490</v>
      </c>
      <c r="S332" s="58"/>
      <c r="T332" s="84" t="s">
        <v>508</v>
      </c>
      <c r="U332" s="58"/>
      <c r="V332" s="68"/>
      <c r="Y332" s="86" t="s">
        <v>490</v>
      </c>
      <c r="Z332" s="64"/>
      <c r="AA332" s="84" t="s">
        <v>508</v>
      </c>
      <c r="AB332" s="64"/>
      <c r="AC332" s="86" t="s">
        <v>598</v>
      </c>
      <c r="AD332" s="64"/>
    </row>
    <row r="333" spans="2:30" hidden="1">
      <c r="B333" s="58"/>
      <c r="C333" s="83" t="s">
        <v>534</v>
      </c>
      <c r="D333" s="58"/>
      <c r="E333" s="58"/>
      <c r="F333" s="58"/>
      <c r="G333" s="66"/>
      <c r="H333" s="68"/>
      <c r="I333" s="68"/>
      <c r="J333" s="58"/>
      <c r="K333" s="87" t="s">
        <v>490</v>
      </c>
      <c r="L333" s="58"/>
      <c r="M333" s="41" t="s">
        <v>509</v>
      </c>
      <c r="N333" s="58"/>
      <c r="O333" s="68"/>
      <c r="R333" s="86" t="s">
        <v>490</v>
      </c>
      <c r="S333" s="58"/>
      <c r="T333" s="84" t="s">
        <v>508</v>
      </c>
      <c r="U333" s="58"/>
      <c r="V333" s="68"/>
      <c r="Y333" s="86" t="s">
        <v>490</v>
      </c>
      <c r="Z333" s="64"/>
      <c r="AA333" s="84" t="s">
        <v>508</v>
      </c>
      <c r="AB333" s="64"/>
      <c r="AC333" s="86" t="s">
        <v>599</v>
      </c>
      <c r="AD333" s="64"/>
    </row>
    <row r="334" spans="2:30" hidden="1">
      <c r="B334" s="58"/>
      <c r="C334" s="83" t="s">
        <v>534</v>
      </c>
      <c r="D334" s="58"/>
      <c r="E334" s="58"/>
      <c r="F334" s="58"/>
      <c r="G334" s="66"/>
      <c r="H334" s="68"/>
      <c r="I334" s="68"/>
      <c r="J334" s="58"/>
      <c r="K334" s="87" t="s">
        <v>490</v>
      </c>
      <c r="L334" s="58"/>
      <c r="M334" s="41" t="s">
        <v>509</v>
      </c>
      <c r="N334" s="58"/>
      <c r="O334" s="68"/>
      <c r="R334" s="86" t="s">
        <v>490</v>
      </c>
      <c r="S334" s="58"/>
      <c r="T334" s="84" t="s">
        <v>508</v>
      </c>
      <c r="U334" s="58"/>
      <c r="V334" s="68"/>
      <c r="Y334" s="86" t="s">
        <v>490</v>
      </c>
      <c r="Z334" s="64"/>
      <c r="AA334" s="84" t="s">
        <v>508</v>
      </c>
      <c r="AB334" s="64"/>
      <c r="AC334" s="86" t="s">
        <v>600</v>
      </c>
      <c r="AD334" s="64"/>
    </row>
    <row r="335" spans="2:30" hidden="1">
      <c r="B335" s="58"/>
      <c r="C335" s="83" t="s">
        <v>534</v>
      </c>
      <c r="D335" s="58"/>
      <c r="E335" s="58"/>
      <c r="F335" s="58"/>
      <c r="G335" s="66"/>
      <c r="H335" s="68"/>
      <c r="I335" s="68"/>
      <c r="J335" s="58"/>
      <c r="K335" s="87" t="s">
        <v>490</v>
      </c>
      <c r="L335" s="58"/>
      <c r="M335" s="41" t="s">
        <v>509</v>
      </c>
      <c r="N335" s="58"/>
      <c r="O335" s="68"/>
      <c r="R335" s="86" t="s">
        <v>490</v>
      </c>
      <c r="S335" s="58"/>
      <c r="T335" s="84" t="s">
        <v>508</v>
      </c>
      <c r="U335" s="58"/>
      <c r="V335" s="68"/>
      <c r="Y335" s="86" t="s">
        <v>490</v>
      </c>
      <c r="Z335" s="64"/>
      <c r="AA335" s="84" t="s">
        <v>508</v>
      </c>
      <c r="AB335" s="64"/>
      <c r="AC335" s="86" t="s">
        <v>601</v>
      </c>
      <c r="AD335" s="64"/>
    </row>
    <row r="336" spans="2:30" hidden="1">
      <c r="B336" s="58"/>
      <c r="C336" s="83" t="s">
        <v>534</v>
      </c>
      <c r="D336" s="58"/>
      <c r="E336" s="58"/>
      <c r="F336" s="58"/>
      <c r="G336" s="66"/>
      <c r="H336" s="68"/>
      <c r="I336" s="68"/>
      <c r="J336" s="58"/>
      <c r="K336" s="87" t="s">
        <v>490</v>
      </c>
      <c r="L336" s="58"/>
      <c r="M336" s="41" t="s">
        <v>509</v>
      </c>
      <c r="N336" s="58"/>
      <c r="O336" s="68"/>
      <c r="R336" s="86" t="s">
        <v>490</v>
      </c>
      <c r="S336" s="58"/>
      <c r="T336" s="84" t="s">
        <v>508</v>
      </c>
      <c r="U336" s="58"/>
      <c r="V336" s="68"/>
      <c r="Y336" s="86" t="s">
        <v>490</v>
      </c>
      <c r="Z336" s="64"/>
      <c r="AA336" s="84" t="s">
        <v>508</v>
      </c>
      <c r="AB336" s="64"/>
      <c r="AC336" s="86" t="s">
        <v>602</v>
      </c>
      <c r="AD336" s="64"/>
    </row>
    <row r="337" spans="2:30" hidden="1">
      <c r="B337" s="58"/>
      <c r="C337" s="83" t="s">
        <v>534</v>
      </c>
      <c r="D337" s="58"/>
      <c r="E337" s="58"/>
      <c r="F337" s="58"/>
      <c r="G337" s="66"/>
      <c r="H337" s="68"/>
      <c r="I337" s="68"/>
      <c r="J337" s="58"/>
      <c r="K337" s="87" t="s">
        <v>490</v>
      </c>
      <c r="L337" s="58"/>
      <c r="M337" s="41" t="s">
        <v>509</v>
      </c>
      <c r="N337" s="58"/>
      <c r="O337" s="68"/>
      <c r="R337" s="86" t="s">
        <v>490</v>
      </c>
      <c r="S337" s="58"/>
      <c r="T337" s="84" t="s">
        <v>508</v>
      </c>
      <c r="U337" s="58"/>
      <c r="V337" s="68"/>
      <c r="Y337" s="86" t="s">
        <v>490</v>
      </c>
      <c r="Z337" s="64"/>
      <c r="AA337" s="84" t="s">
        <v>508</v>
      </c>
      <c r="AB337" s="64"/>
      <c r="AC337" s="86" t="s">
        <v>603</v>
      </c>
      <c r="AD337" s="64"/>
    </row>
    <row r="338" spans="2:30" hidden="1">
      <c r="B338" s="58"/>
      <c r="C338" s="83" t="s">
        <v>534</v>
      </c>
      <c r="D338" s="58"/>
      <c r="E338" s="58"/>
      <c r="F338" s="58"/>
      <c r="G338" s="66"/>
      <c r="H338" s="68"/>
      <c r="I338" s="68"/>
      <c r="K338" s="87" t="s">
        <v>490</v>
      </c>
      <c r="L338" s="58"/>
      <c r="M338" s="41" t="s">
        <v>509</v>
      </c>
      <c r="N338" s="58"/>
      <c r="O338" s="68"/>
      <c r="R338" s="86" t="s">
        <v>490</v>
      </c>
      <c r="S338" s="58"/>
      <c r="T338" s="84" t="s">
        <v>508</v>
      </c>
      <c r="U338" s="58"/>
      <c r="V338" s="68"/>
      <c r="Y338" s="86" t="s">
        <v>490</v>
      </c>
      <c r="Z338" s="64"/>
      <c r="AA338" s="84" t="s">
        <v>508</v>
      </c>
      <c r="AB338" s="64"/>
      <c r="AC338" s="86" t="s">
        <v>604</v>
      </c>
      <c r="AD338" s="64"/>
    </row>
    <row r="339" spans="2:30" hidden="1">
      <c r="B339" s="58"/>
      <c r="C339" s="83" t="s">
        <v>534</v>
      </c>
      <c r="D339" s="58"/>
      <c r="E339" s="58"/>
      <c r="F339" s="58"/>
      <c r="G339" s="66"/>
      <c r="H339" s="68"/>
      <c r="I339" s="68"/>
      <c r="K339" s="87" t="s">
        <v>490</v>
      </c>
      <c r="L339" s="58"/>
      <c r="M339" s="41" t="s">
        <v>509</v>
      </c>
      <c r="N339" s="58"/>
      <c r="O339" s="68"/>
      <c r="R339" s="86" t="s">
        <v>490</v>
      </c>
      <c r="S339" s="58"/>
      <c r="T339" s="84" t="s">
        <v>508</v>
      </c>
      <c r="U339" s="58"/>
      <c r="V339" s="68"/>
      <c r="Y339" s="86" t="s">
        <v>490</v>
      </c>
      <c r="Z339" s="64"/>
      <c r="AA339" s="84" t="s">
        <v>508</v>
      </c>
      <c r="AB339" s="64"/>
      <c r="AC339" s="86" t="s">
        <v>605</v>
      </c>
      <c r="AD339" s="64"/>
    </row>
    <row r="340" spans="2:30" hidden="1">
      <c r="B340" s="58"/>
      <c r="C340" s="83" t="s">
        <v>534</v>
      </c>
      <c r="D340" s="58"/>
      <c r="E340" s="58"/>
      <c r="F340" s="58"/>
      <c r="G340" s="66"/>
      <c r="H340" s="68"/>
      <c r="I340" s="68"/>
      <c r="K340" s="87" t="s">
        <v>490</v>
      </c>
      <c r="L340" s="58"/>
      <c r="M340" s="41" t="s">
        <v>509</v>
      </c>
      <c r="N340" s="58"/>
      <c r="O340" s="68"/>
      <c r="R340" s="86" t="s">
        <v>490</v>
      </c>
      <c r="S340" s="58"/>
      <c r="T340" s="84" t="s">
        <v>508</v>
      </c>
      <c r="U340" s="58"/>
      <c r="V340" s="68"/>
      <c r="Y340" s="86" t="s">
        <v>490</v>
      </c>
      <c r="Z340" s="64"/>
      <c r="AA340" s="84" t="s">
        <v>508</v>
      </c>
      <c r="AB340" s="64"/>
      <c r="AC340" s="86" t="s">
        <v>606</v>
      </c>
      <c r="AD340" s="64"/>
    </row>
    <row r="341" spans="2:30" hidden="1">
      <c r="B341" s="58"/>
      <c r="C341" s="83" t="s">
        <v>534</v>
      </c>
      <c r="D341" s="58"/>
      <c r="E341" s="58"/>
      <c r="F341" s="58"/>
      <c r="G341" s="66"/>
      <c r="H341" s="68"/>
      <c r="I341" s="68"/>
      <c r="K341" s="87" t="s">
        <v>490</v>
      </c>
      <c r="L341" s="58"/>
      <c r="M341" s="41" t="s">
        <v>509</v>
      </c>
      <c r="N341" s="58"/>
      <c r="O341" s="68"/>
      <c r="R341" s="86" t="s">
        <v>490</v>
      </c>
      <c r="S341" s="58"/>
      <c r="T341" s="84" t="s">
        <v>508</v>
      </c>
      <c r="U341" s="58"/>
      <c r="V341" s="68"/>
      <c r="Y341" s="86" t="s">
        <v>490</v>
      </c>
      <c r="Z341" s="64"/>
      <c r="AA341" s="84" t="s">
        <v>508</v>
      </c>
      <c r="AB341" s="64"/>
      <c r="AC341" s="86" t="s">
        <v>607</v>
      </c>
      <c r="AD341" s="64"/>
    </row>
    <row r="342" spans="2:30" hidden="1">
      <c r="B342" s="58"/>
      <c r="C342" s="83" t="s">
        <v>534</v>
      </c>
      <c r="D342" s="58"/>
      <c r="E342" s="58"/>
      <c r="F342" s="58"/>
      <c r="G342" s="66"/>
      <c r="H342" s="68"/>
      <c r="I342" s="68"/>
      <c r="K342" s="87" t="s">
        <v>490</v>
      </c>
      <c r="L342" s="58"/>
      <c r="M342" s="41" t="s">
        <v>509</v>
      </c>
      <c r="N342" s="58"/>
      <c r="O342" s="68"/>
      <c r="R342" s="86" t="s">
        <v>490</v>
      </c>
      <c r="S342" s="58"/>
      <c r="T342" s="84" t="s">
        <v>508</v>
      </c>
      <c r="U342" s="58"/>
      <c r="V342" s="68"/>
      <c r="Y342" s="86" t="s">
        <v>490</v>
      </c>
      <c r="Z342" s="64"/>
      <c r="AA342" s="84" t="s">
        <v>508</v>
      </c>
      <c r="AB342" s="64"/>
      <c r="AC342" s="86" t="s">
        <v>608</v>
      </c>
      <c r="AD342" s="64"/>
    </row>
    <row r="343" spans="2:30" hidden="1">
      <c r="B343" s="58"/>
      <c r="C343" s="83" t="s">
        <v>534</v>
      </c>
      <c r="D343" s="58"/>
      <c r="E343" s="58"/>
      <c r="F343" s="58"/>
      <c r="G343" s="66"/>
      <c r="H343" s="68"/>
      <c r="I343" s="68"/>
      <c r="K343" s="87" t="s">
        <v>490</v>
      </c>
      <c r="L343" s="58"/>
      <c r="M343" s="41" t="s">
        <v>509</v>
      </c>
      <c r="N343" s="58"/>
      <c r="O343" s="68"/>
      <c r="R343" s="86" t="s">
        <v>490</v>
      </c>
      <c r="S343" s="58"/>
      <c r="T343" s="84" t="s">
        <v>508</v>
      </c>
      <c r="U343" s="58"/>
      <c r="V343" s="68"/>
      <c r="Y343" s="86" t="s">
        <v>490</v>
      </c>
      <c r="Z343" s="64"/>
      <c r="AA343" s="84" t="s">
        <v>508</v>
      </c>
      <c r="AB343" s="64"/>
      <c r="AC343" s="86" t="s">
        <v>609</v>
      </c>
      <c r="AD343" s="64"/>
    </row>
    <row r="344" spans="2:30" hidden="1">
      <c r="B344" s="58"/>
      <c r="C344" s="83" t="s">
        <v>534</v>
      </c>
      <c r="D344" s="58"/>
      <c r="E344" s="58"/>
      <c r="F344" s="58"/>
      <c r="G344" s="66"/>
      <c r="H344" s="68"/>
      <c r="I344" s="68"/>
      <c r="K344" s="87" t="s">
        <v>490</v>
      </c>
      <c r="L344" s="58"/>
      <c r="M344" s="41" t="s">
        <v>509</v>
      </c>
      <c r="N344" s="58"/>
      <c r="O344" s="68"/>
      <c r="R344" s="86" t="s">
        <v>490</v>
      </c>
      <c r="S344" s="58"/>
      <c r="T344" s="84" t="s">
        <v>508</v>
      </c>
      <c r="U344" s="58"/>
      <c r="V344" s="68"/>
      <c r="Y344" s="86" t="s">
        <v>490</v>
      </c>
      <c r="Z344" s="64"/>
      <c r="AA344" s="84" t="s">
        <v>508</v>
      </c>
      <c r="AB344" s="64"/>
      <c r="AC344" s="86" t="s">
        <v>610</v>
      </c>
      <c r="AD344" s="64"/>
    </row>
    <row r="345" spans="2:30" hidden="1">
      <c r="B345" s="58"/>
      <c r="C345" s="83" t="s">
        <v>534</v>
      </c>
      <c r="D345" s="58"/>
      <c r="E345" s="58"/>
      <c r="F345" s="58"/>
      <c r="G345" s="66"/>
      <c r="H345" s="68"/>
      <c r="I345" s="68"/>
      <c r="K345" s="87" t="s">
        <v>490</v>
      </c>
      <c r="L345" s="58"/>
      <c r="M345" s="41" t="s">
        <v>509</v>
      </c>
      <c r="N345" s="58"/>
      <c r="O345" s="68"/>
      <c r="R345" s="86" t="s">
        <v>490</v>
      </c>
      <c r="S345" s="58"/>
      <c r="T345" s="84" t="s">
        <v>508</v>
      </c>
      <c r="U345" s="58"/>
      <c r="V345" s="68"/>
      <c r="Y345" s="86" t="s">
        <v>490</v>
      </c>
      <c r="Z345" s="64"/>
      <c r="AA345" s="84" t="s">
        <v>508</v>
      </c>
      <c r="AB345" s="64"/>
      <c r="AC345" s="86" t="s">
        <v>611</v>
      </c>
      <c r="AD345" s="64"/>
    </row>
    <row r="346" spans="2:30" hidden="1">
      <c r="B346" s="58"/>
      <c r="C346" s="83" t="s">
        <v>534</v>
      </c>
      <c r="D346" s="58"/>
      <c r="E346" s="58"/>
      <c r="F346" s="58"/>
      <c r="G346" s="66"/>
      <c r="H346" s="68"/>
      <c r="I346" s="68"/>
      <c r="K346" s="87" t="s">
        <v>490</v>
      </c>
      <c r="L346" s="58"/>
      <c r="M346" s="41" t="s">
        <v>509</v>
      </c>
      <c r="N346" s="58"/>
      <c r="O346" s="68"/>
      <c r="R346" s="86" t="s">
        <v>490</v>
      </c>
      <c r="S346" s="58"/>
      <c r="T346" s="84" t="s">
        <v>508</v>
      </c>
      <c r="U346" s="58"/>
      <c r="V346" s="68"/>
      <c r="Y346" s="86" t="s">
        <v>490</v>
      </c>
      <c r="Z346" s="64"/>
      <c r="AA346" s="84" t="s">
        <v>508</v>
      </c>
      <c r="AB346" s="64"/>
      <c r="AC346" s="86" t="s">
        <v>612</v>
      </c>
      <c r="AD346" s="64"/>
    </row>
    <row r="347" spans="2:30" hidden="1">
      <c r="B347" s="58"/>
      <c r="C347" s="83" t="s">
        <v>534</v>
      </c>
      <c r="D347" s="58"/>
      <c r="E347" s="58"/>
      <c r="F347" s="58"/>
      <c r="G347" s="66"/>
      <c r="H347" s="68"/>
      <c r="I347" s="68"/>
      <c r="K347" s="87" t="s">
        <v>490</v>
      </c>
      <c r="L347" s="58"/>
      <c r="M347" s="41" t="s">
        <v>509</v>
      </c>
      <c r="N347" s="58"/>
      <c r="O347" s="68"/>
      <c r="R347" s="86" t="s">
        <v>490</v>
      </c>
      <c r="S347" s="58"/>
      <c r="T347" s="84" t="s">
        <v>508</v>
      </c>
      <c r="U347" s="58"/>
      <c r="V347" s="68"/>
      <c r="Y347" s="86" t="s">
        <v>490</v>
      </c>
      <c r="Z347" s="64"/>
      <c r="AA347" s="84" t="s">
        <v>508</v>
      </c>
      <c r="AB347" s="64"/>
      <c r="AC347" s="86" t="s">
        <v>613</v>
      </c>
      <c r="AD347" s="64"/>
    </row>
    <row r="348" spans="2:30" hidden="1">
      <c r="B348" s="58"/>
      <c r="C348" s="83" t="s">
        <v>534</v>
      </c>
      <c r="D348" s="58"/>
      <c r="E348" s="58"/>
      <c r="F348" s="58"/>
      <c r="G348" s="66"/>
      <c r="H348" s="68"/>
      <c r="I348" s="68"/>
      <c r="K348" s="87" t="s">
        <v>490</v>
      </c>
      <c r="L348" s="58"/>
      <c r="M348" s="41" t="s">
        <v>509</v>
      </c>
      <c r="N348" s="58"/>
      <c r="O348" s="68"/>
      <c r="R348" s="86" t="s">
        <v>490</v>
      </c>
      <c r="S348" s="58"/>
      <c r="T348" s="84" t="s">
        <v>508</v>
      </c>
      <c r="U348" s="58"/>
      <c r="V348" s="68"/>
      <c r="Y348" s="86" t="s">
        <v>490</v>
      </c>
      <c r="Z348" s="64"/>
      <c r="AA348" s="84" t="s">
        <v>508</v>
      </c>
      <c r="AB348" s="64"/>
      <c r="AC348" s="86" t="s">
        <v>614</v>
      </c>
      <c r="AD348" s="64"/>
    </row>
    <row r="349" spans="2:30" hidden="1">
      <c r="B349" s="58"/>
      <c r="C349" s="83" t="s">
        <v>534</v>
      </c>
      <c r="D349" s="58"/>
      <c r="E349" s="58"/>
      <c r="F349" s="58"/>
      <c r="G349" s="66"/>
      <c r="H349" s="68"/>
      <c r="I349" s="68"/>
      <c r="K349" s="87" t="s">
        <v>490</v>
      </c>
      <c r="L349" s="58"/>
      <c r="M349" s="41" t="s">
        <v>509</v>
      </c>
      <c r="N349" s="58"/>
      <c r="O349" s="68"/>
      <c r="R349" s="86" t="s">
        <v>490</v>
      </c>
      <c r="S349" s="58"/>
      <c r="T349" s="84" t="s">
        <v>508</v>
      </c>
      <c r="U349" s="58"/>
      <c r="V349" s="68"/>
      <c r="Y349" s="86" t="s">
        <v>490</v>
      </c>
      <c r="Z349" s="64"/>
      <c r="AA349" s="84" t="s">
        <v>508</v>
      </c>
      <c r="AB349" s="64"/>
      <c r="AC349" s="86" t="s">
        <v>615</v>
      </c>
      <c r="AD349" s="64"/>
    </row>
    <row r="350" spans="2:30">
      <c r="B350" s="58"/>
      <c r="C350" s="58"/>
      <c r="D350" s="58"/>
      <c r="E350" s="58"/>
      <c r="F350" s="58"/>
      <c r="G350" s="66"/>
      <c r="H350" s="68"/>
      <c r="I350" s="68"/>
      <c r="L350" s="58"/>
      <c r="M350" s="58"/>
      <c r="N350" s="58"/>
      <c r="O350" s="68"/>
      <c r="R350" s="68"/>
      <c r="S350" s="58"/>
      <c r="T350" s="58"/>
      <c r="U350" s="58"/>
      <c r="V350" s="68"/>
      <c r="Y350" s="64"/>
      <c r="Z350" s="64"/>
      <c r="AA350" s="64"/>
      <c r="AB350" s="64"/>
      <c r="AC350" s="74"/>
      <c r="AD350" s="64"/>
    </row>
    <row r="351" spans="2:30">
      <c r="B351" s="58"/>
      <c r="C351" s="58"/>
      <c r="D351" s="58"/>
      <c r="E351" s="58"/>
      <c r="F351" s="58"/>
      <c r="G351" s="66"/>
      <c r="H351" s="68"/>
      <c r="I351" s="68"/>
      <c r="L351" s="58"/>
      <c r="M351" s="58"/>
      <c r="N351" s="58"/>
      <c r="O351" s="68"/>
      <c r="R351" s="68"/>
      <c r="S351" s="58"/>
      <c r="T351" s="58"/>
      <c r="U351" s="58"/>
      <c r="V351" s="68"/>
      <c r="Y351" s="64"/>
      <c r="Z351" s="64"/>
      <c r="AA351" s="64"/>
      <c r="AB351" s="64"/>
      <c r="AC351" s="74"/>
      <c r="AD351" s="64"/>
    </row>
    <row r="352" spans="2:30">
      <c r="Y352" s="64"/>
      <c r="Z352" s="64"/>
      <c r="AA352" s="64"/>
      <c r="AB352" s="64"/>
      <c r="AC352" s="74"/>
      <c r="AD352" s="64"/>
    </row>
    <row r="353" spans="25:30">
      <c r="Y353" s="64"/>
      <c r="Z353" s="64"/>
      <c r="AA353" s="64"/>
      <c r="AB353" s="64"/>
      <c r="AC353" s="74"/>
      <c r="AD353" s="64"/>
    </row>
    <row r="354" spans="25:30">
      <c r="Y354" s="64"/>
      <c r="Z354" s="64"/>
      <c r="AA354" s="64"/>
      <c r="AB354" s="64"/>
      <c r="AC354" s="74"/>
      <c r="AD354" s="64"/>
    </row>
    <row r="355" spans="25:30">
      <c r="Y355" s="64"/>
      <c r="Z355" s="64"/>
      <c r="AA355" s="64"/>
      <c r="AB355" s="64"/>
      <c r="AC355" s="74"/>
      <c r="AD355" s="64"/>
    </row>
    <row r="356" spans="25:30">
      <c r="Y356" s="64"/>
      <c r="Z356" s="64"/>
      <c r="AA356" s="64"/>
      <c r="AB356" s="64"/>
      <c r="AC356" s="74"/>
      <c r="AD356" s="64"/>
    </row>
    <row r="357" spans="25:30">
      <c r="Y357" s="64"/>
      <c r="Z357" s="64"/>
      <c r="AA357" s="64"/>
      <c r="AB357" s="64"/>
      <c r="AC357" s="74"/>
      <c r="AD357" s="64"/>
    </row>
    <row r="358" spans="25:30">
      <c r="Y358" s="64"/>
      <c r="Z358" s="64"/>
      <c r="AA358" s="64"/>
      <c r="AB358" s="64"/>
      <c r="AC358" s="74"/>
      <c r="AD358" s="64"/>
    </row>
    <row r="359" spans="25:30">
      <c r="Y359" s="64"/>
      <c r="Z359" s="64"/>
      <c r="AA359" s="64"/>
      <c r="AB359" s="64"/>
      <c r="AC359" s="74"/>
      <c r="AD359" s="64"/>
    </row>
    <row r="360" spans="25:30">
      <c r="Y360" s="64"/>
      <c r="Z360" s="64"/>
      <c r="AA360" s="64"/>
      <c r="AB360" s="64"/>
      <c r="AC360" s="74"/>
      <c r="AD360" s="64"/>
    </row>
    <row r="361" spans="25:30">
      <c r="Y361" s="64"/>
      <c r="Z361" s="64"/>
      <c r="AA361" s="64"/>
      <c r="AB361" s="64"/>
      <c r="AC361" s="74"/>
      <c r="AD361" s="64"/>
    </row>
    <row r="362" spans="25:30">
      <c r="Y362" s="64"/>
      <c r="Z362" s="64"/>
      <c r="AA362" s="64"/>
      <c r="AB362" s="64"/>
      <c r="AC362" s="74"/>
      <c r="AD362" s="64"/>
    </row>
    <row r="363" spans="25:30">
      <c r="Y363" s="64"/>
      <c r="Z363" s="64"/>
      <c r="AA363" s="64"/>
      <c r="AB363" s="64"/>
      <c r="AC363" s="74"/>
      <c r="AD363" s="64"/>
    </row>
    <row r="364" spans="25:30">
      <c r="Y364" s="64"/>
      <c r="Z364" s="64"/>
      <c r="AA364" s="64"/>
      <c r="AB364" s="64"/>
      <c r="AC364" s="74"/>
      <c r="AD364" s="64"/>
    </row>
    <row r="365" spans="25:30">
      <c r="Y365" s="64"/>
      <c r="Z365" s="64"/>
      <c r="AA365" s="64"/>
      <c r="AB365" s="64"/>
      <c r="AC365" s="74"/>
      <c r="AD365" s="64"/>
    </row>
    <row r="366" spans="25:30">
      <c r="Y366" s="64"/>
      <c r="Z366" s="64"/>
      <c r="AA366" s="64"/>
      <c r="AB366" s="64"/>
      <c r="AC366" s="74"/>
      <c r="AD366" s="64"/>
    </row>
    <row r="367" spans="25:30">
      <c r="Y367" s="64"/>
      <c r="Z367" s="64"/>
      <c r="AA367" s="64"/>
      <c r="AB367" s="64"/>
      <c r="AC367" s="74"/>
      <c r="AD367" s="64"/>
    </row>
    <row r="368" spans="25:30">
      <c r="Y368" s="64"/>
      <c r="Z368" s="64"/>
      <c r="AA368" s="64"/>
      <c r="AB368" s="64"/>
      <c r="AC368" s="74"/>
      <c r="AD368" s="64"/>
    </row>
    <row r="369" spans="25:30">
      <c r="Y369" s="64"/>
      <c r="Z369" s="64"/>
      <c r="AA369" s="64"/>
      <c r="AB369" s="64"/>
      <c r="AC369" s="74"/>
      <c r="AD369" s="64"/>
    </row>
    <row r="370" spans="25:30">
      <c r="Y370" s="64"/>
      <c r="Z370" s="64"/>
      <c r="AA370" s="64"/>
      <c r="AB370" s="64"/>
      <c r="AC370" s="74"/>
      <c r="AD370" s="64"/>
    </row>
    <row r="371" spans="25:30">
      <c r="Y371" s="64"/>
      <c r="Z371" s="64"/>
      <c r="AA371" s="64"/>
      <c r="AB371" s="64"/>
      <c r="AC371" s="74"/>
      <c r="AD371" s="64"/>
    </row>
    <row r="372" spans="25:30">
      <c r="Y372" s="64"/>
      <c r="Z372" s="64"/>
      <c r="AA372" s="64"/>
      <c r="AB372" s="64"/>
      <c r="AC372" s="74"/>
      <c r="AD372" s="64"/>
    </row>
    <row r="373" spans="25:30">
      <c r="Y373" s="64"/>
      <c r="Z373" s="64"/>
      <c r="AA373" s="64"/>
      <c r="AB373" s="64"/>
      <c r="AC373" s="74"/>
      <c r="AD373" s="64"/>
    </row>
    <row r="374" spans="25:30">
      <c r="Y374" s="64"/>
      <c r="Z374" s="64"/>
      <c r="AA374" s="64"/>
      <c r="AB374" s="64"/>
      <c r="AC374" s="74"/>
      <c r="AD374" s="64"/>
    </row>
    <row r="375" spans="25:30">
      <c r="Y375" s="64"/>
      <c r="Z375" s="64"/>
      <c r="AA375" s="64"/>
      <c r="AB375" s="64"/>
      <c r="AC375" s="74"/>
      <c r="AD375" s="64"/>
    </row>
    <row r="376" spans="25:30">
      <c r="Y376" s="64"/>
      <c r="Z376" s="64"/>
      <c r="AA376" s="64"/>
      <c r="AB376" s="64"/>
      <c r="AC376" s="74"/>
      <c r="AD376" s="64"/>
    </row>
    <row r="377" spans="25:30">
      <c r="Y377" s="64"/>
      <c r="Z377" s="64"/>
      <c r="AA377" s="64"/>
      <c r="AB377" s="64"/>
      <c r="AC377" s="74"/>
      <c r="AD377" s="64"/>
    </row>
    <row r="378" spans="25:30">
      <c r="Y378" s="64"/>
      <c r="Z378" s="64"/>
      <c r="AA378" s="64"/>
      <c r="AB378" s="64"/>
      <c r="AC378" s="74"/>
      <c r="AD378" s="64"/>
    </row>
    <row r="379" spans="25:30">
      <c r="Y379" s="64"/>
      <c r="Z379" s="64"/>
      <c r="AA379" s="64"/>
      <c r="AB379" s="64"/>
      <c r="AC379" s="74"/>
      <c r="AD379" s="64"/>
    </row>
    <row r="380" spans="25:30">
      <c r="Y380" s="64"/>
      <c r="Z380" s="64"/>
      <c r="AA380" s="64"/>
      <c r="AB380" s="64"/>
      <c r="AC380" s="74"/>
      <c r="AD380" s="64"/>
    </row>
    <row r="381" spans="25:30">
      <c r="Y381" s="64"/>
      <c r="Z381" s="64"/>
      <c r="AA381" s="64"/>
      <c r="AB381" s="64"/>
      <c r="AC381" s="74"/>
      <c r="AD381" s="64"/>
    </row>
    <row r="382" spans="25:30">
      <c r="Y382" s="64"/>
      <c r="Z382" s="64"/>
      <c r="AA382" s="64"/>
      <c r="AB382" s="64"/>
      <c r="AC382" s="74"/>
      <c r="AD382" s="64"/>
    </row>
    <row r="383" spans="25:30">
      <c r="Y383" s="64"/>
      <c r="Z383" s="64"/>
      <c r="AA383" s="64"/>
      <c r="AB383" s="64"/>
      <c r="AC383" s="74"/>
      <c r="AD383" s="64"/>
    </row>
    <row r="384" spans="25:30">
      <c r="Y384" s="64"/>
      <c r="Z384" s="64"/>
      <c r="AA384" s="64"/>
      <c r="AB384" s="64"/>
      <c r="AC384" s="74"/>
      <c r="AD384" s="64"/>
    </row>
    <row r="385" spans="25:30">
      <c r="Y385" s="64"/>
      <c r="Z385" s="64"/>
      <c r="AA385" s="64"/>
      <c r="AB385" s="64"/>
      <c r="AC385" s="74"/>
      <c r="AD385" s="64"/>
    </row>
    <row r="386" spans="25:30">
      <c r="Y386" s="64"/>
      <c r="Z386" s="64"/>
      <c r="AA386" s="64"/>
      <c r="AB386" s="64"/>
      <c r="AC386" s="74"/>
      <c r="AD386" s="64"/>
    </row>
    <row r="387" spans="25:30">
      <c r="Y387" s="64"/>
      <c r="Z387" s="64"/>
      <c r="AA387" s="64"/>
      <c r="AB387" s="64"/>
      <c r="AC387" s="74"/>
      <c r="AD387" s="64"/>
    </row>
    <row r="388" spans="25:30">
      <c r="Y388" s="64"/>
      <c r="Z388" s="64"/>
      <c r="AA388" s="64"/>
      <c r="AB388" s="64"/>
      <c r="AC388" s="74"/>
      <c r="AD388" s="64"/>
    </row>
    <row r="389" spans="25:30">
      <c r="Y389" s="64"/>
      <c r="Z389" s="64"/>
      <c r="AA389" s="64"/>
      <c r="AB389" s="64"/>
      <c r="AC389" s="74"/>
      <c r="AD389" s="64"/>
    </row>
    <row r="390" spans="25:30">
      <c r="Y390" s="64"/>
      <c r="Z390" s="64"/>
      <c r="AA390" s="64"/>
      <c r="AB390" s="64"/>
      <c r="AC390" s="74"/>
      <c r="AD390" s="64"/>
    </row>
    <row r="391" spans="25:30">
      <c r="Y391" s="64"/>
      <c r="Z391" s="64"/>
      <c r="AA391" s="64"/>
      <c r="AB391" s="64"/>
      <c r="AC391" s="74"/>
      <c r="AD391" s="64"/>
    </row>
    <row r="392" spans="25:30">
      <c r="Y392" s="64"/>
      <c r="Z392" s="64"/>
      <c r="AA392" s="64"/>
      <c r="AB392" s="64"/>
      <c r="AC392" s="74"/>
      <c r="AD392" s="64"/>
    </row>
    <row r="393" spans="25:30">
      <c r="Y393" s="64"/>
      <c r="Z393" s="64"/>
      <c r="AA393" s="64"/>
      <c r="AB393" s="64"/>
      <c r="AC393" s="74"/>
      <c r="AD393" s="64"/>
    </row>
    <row r="394" spans="25:30">
      <c r="Y394" s="64"/>
      <c r="Z394" s="64"/>
      <c r="AA394" s="64"/>
      <c r="AB394" s="64"/>
      <c r="AC394" s="74"/>
      <c r="AD394" s="64"/>
    </row>
    <row r="395" spans="25:30">
      <c r="Y395" s="64"/>
      <c r="Z395" s="64"/>
      <c r="AA395" s="64"/>
      <c r="AB395" s="64"/>
      <c r="AC395" s="74"/>
      <c r="AD395" s="64"/>
    </row>
    <row r="396" spans="25:30">
      <c r="Y396" s="64"/>
      <c r="Z396" s="64"/>
      <c r="AA396" s="64"/>
      <c r="AB396" s="64"/>
      <c r="AC396" s="74"/>
      <c r="AD396" s="64"/>
    </row>
    <row r="397" spans="25:30">
      <c r="Y397" s="64"/>
      <c r="Z397" s="64"/>
      <c r="AA397" s="64"/>
      <c r="AB397" s="64"/>
      <c r="AC397" s="74"/>
      <c r="AD397" s="64"/>
    </row>
    <row r="398" spans="25:30">
      <c r="Y398" s="64"/>
      <c r="Z398" s="64"/>
      <c r="AA398" s="64"/>
      <c r="AB398" s="64"/>
      <c r="AC398" s="74"/>
      <c r="AD398" s="64"/>
    </row>
    <row r="399" spans="25:30">
      <c r="Y399" s="64"/>
      <c r="Z399" s="64"/>
      <c r="AA399" s="64"/>
      <c r="AB399" s="64"/>
      <c r="AC399" s="74"/>
      <c r="AD399" s="64"/>
    </row>
    <row r="400" spans="25:30">
      <c r="Y400" s="64"/>
      <c r="Z400" s="64"/>
      <c r="AA400" s="64"/>
      <c r="AB400" s="64"/>
      <c r="AC400" s="74"/>
      <c r="AD400" s="64"/>
    </row>
    <row r="401" spans="25:30">
      <c r="Y401" s="64"/>
      <c r="Z401" s="64"/>
      <c r="AA401" s="64"/>
      <c r="AB401" s="64"/>
      <c r="AC401" s="74"/>
      <c r="AD401" s="64"/>
    </row>
    <row r="402" spans="25:30">
      <c r="Y402" s="64"/>
      <c r="Z402" s="64"/>
      <c r="AA402" s="64"/>
      <c r="AB402" s="64"/>
      <c r="AC402" s="74"/>
      <c r="AD402" s="64"/>
    </row>
    <row r="403" spans="25:30">
      <c r="Y403" s="64"/>
      <c r="Z403" s="64"/>
      <c r="AA403" s="64"/>
      <c r="AB403" s="64"/>
      <c r="AC403" s="74"/>
      <c r="AD403" s="64"/>
    </row>
    <row r="404" spans="25:30">
      <c r="Y404" s="64"/>
      <c r="Z404" s="64"/>
      <c r="AA404" s="64"/>
      <c r="AB404" s="64"/>
      <c r="AC404" s="74"/>
      <c r="AD404" s="64"/>
    </row>
    <row r="405" spans="25:30">
      <c r="Y405" s="64"/>
      <c r="Z405" s="64"/>
      <c r="AA405" s="64"/>
      <c r="AB405" s="64"/>
      <c r="AC405" s="74"/>
      <c r="AD405" s="64"/>
    </row>
    <row r="406" spans="25:30">
      <c r="Y406" s="64"/>
      <c r="Z406" s="64"/>
      <c r="AA406" s="64"/>
      <c r="AB406" s="64"/>
      <c r="AC406" s="74"/>
      <c r="AD406" s="64"/>
    </row>
    <row r="407" spans="25:30">
      <c r="Y407" s="64"/>
      <c r="Z407" s="64"/>
      <c r="AA407" s="64"/>
      <c r="AB407" s="64"/>
      <c r="AC407" s="74"/>
      <c r="AD407" s="64"/>
    </row>
    <row r="408" spans="25:30">
      <c r="Y408" s="64"/>
      <c r="Z408" s="64"/>
      <c r="AA408" s="64"/>
      <c r="AB408" s="64"/>
      <c r="AC408" s="74"/>
      <c r="AD408" s="64"/>
    </row>
    <row r="409" spans="25:30">
      <c r="Y409" s="64"/>
      <c r="Z409" s="64"/>
      <c r="AA409" s="64"/>
      <c r="AB409" s="64"/>
      <c r="AC409" s="74"/>
      <c r="AD409" s="64"/>
    </row>
    <row r="410" spans="25:30">
      <c r="Y410" s="64"/>
      <c r="Z410" s="64"/>
      <c r="AA410" s="64"/>
      <c r="AB410" s="64"/>
      <c r="AC410" s="74"/>
      <c r="AD410" s="64"/>
    </row>
    <row r="411" spans="25:30">
      <c r="Y411" s="64"/>
      <c r="Z411" s="64"/>
      <c r="AA411" s="64"/>
      <c r="AB411" s="64"/>
      <c r="AC411" s="74"/>
      <c r="AD411" s="64"/>
    </row>
    <row r="412" spans="25:30">
      <c r="Y412" s="64"/>
      <c r="Z412" s="64"/>
      <c r="AA412" s="64"/>
      <c r="AB412" s="64"/>
      <c r="AC412" s="74"/>
      <c r="AD412" s="64"/>
    </row>
    <row r="413" spans="25:30">
      <c r="Y413" s="64"/>
      <c r="Z413" s="64"/>
      <c r="AA413" s="64"/>
      <c r="AB413" s="64"/>
      <c r="AC413" s="74"/>
      <c r="AD413" s="64"/>
    </row>
    <row r="414" spans="25:30">
      <c r="Y414" s="64"/>
      <c r="Z414" s="64"/>
      <c r="AA414" s="64"/>
      <c r="AB414" s="64"/>
      <c r="AC414" s="74"/>
      <c r="AD414" s="64"/>
    </row>
    <row r="415" spans="25:30">
      <c r="Y415" s="64"/>
      <c r="Z415" s="64"/>
      <c r="AA415" s="64"/>
      <c r="AB415" s="64"/>
      <c r="AC415" s="74"/>
      <c r="AD415" s="64"/>
    </row>
    <row r="416" spans="25:30">
      <c r="Y416" s="64"/>
      <c r="Z416" s="64"/>
      <c r="AA416" s="64"/>
      <c r="AB416" s="64"/>
      <c r="AC416" s="74"/>
      <c r="AD416" s="64"/>
    </row>
    <row r="417" spans="25:30">
      <c r="Y417" s="64"/>
      <c r="Z417" s="64"/>
      <c r="AA417" s="64"/>
      <c r="AB417" s="64"/>
      <c r="AC417" s="74"/>
      <c r="AD417" s="64"/>
    </row>
    <row r="418" spans="25:30">
      <c r="Y418" s="64"/>
      <c r="Z418" s="64"/>
      <c r="AA418" s="64"/>
      <c r="AB418" s="64"/>
      <c r="AC418" s="74"/>
      <c r="AD418" s="64"/>
    </row>
    <row r="419" spans="25:30">
      <c r="Y419" s="64"/>
      <c r="Z419" s="64"/>
      <c r="AA419" s="64"/>
      <c r="AB419" s="64"/>
      <c r="AC419" s="74"/>
      <c r="AD419" s="64"/>
    </row>
    <row r="420" spans="25:30">
      <c r="Y420" s="64"/>
      <c r="Z420" s="64"/>
      <c r="AA420" s="64"/>
      <c r="AB420" s="64"/>
      <c r="AC420" s="74"/>
      <c r="AD420" s="64"/>
    </row>
    <row r="421" spans="25:30">
      <c r="Y421" s="64"/>
      <c r="Z421" s="64"/>
      <c r="AA421" s="64"/>
      <c r="AB421" s="64"/>
      <c r="AC421" s="74"/>
      <c r="AD421" s="64"/>
    </row>
    <row r="422" spans="25:30">
      <c r="Y422" s="64"/>
      <c r="Z422" s="64"/>
      <c r="AA422" s="64"/>
      <c r="AB422" s="64"/>
      <c r="AC422" s="74"/>
      <c r="AD422" s="64"/>
    </row>
    <row r="423" spans="25:30">
      <c r="Y423" s="64"/>
      <c r="Z423" s="64"/>
      <c r="AA423" s="64"/>
      <c r="AB423" s="64"/>
      <c r="AC423" s="74"/>
      <c r="AD423" s="64"/>
    </row>
    <row r="424" spans="25:30">
      <c r="Y424" s="64"/>
      <c r="Z424" s="64"/>
      <c r="AA424" s="64"/>
      <c r="AB424" s="64"/>
      <c r="AC424" s="74"/>
      <c r="AD424" s="64"/>
    </row>
    <row r="425" spans="25:30">
      <c r="Y425" s="64"/>
      <c r="Z425" s="64"/>
      <c r="AA425" s="64"/>
      <c r="AB425" s="64"/>
      <c r="AC425" s="74"/>
      <c r="AD425" s="64"/>
    </row>
    <row r="426" spans="25:30">
      <c r="Y426" s="64"/>
      <c r="Z426" s="64"/>
      <c r="AA426" s="64"/>
      <c r="AB426" s="64"/>
      <c r="AC426" s="74"/>
      <c r="AD426" s="64"/>
    </row>
    <row r="427" spans="25:30">
      <c r="Y427" s="64"/>
      <c r="Z427" s="64"/>
      <c r="AA427" s="64"/>
      <c r="AB427" s="64"/>
      <c r="AC427" s="74"/>
      <c r="AD427" s="64"/>
    </row>
    <row r="428" spans="25:30">
      <c r="Y428" s="64"/>
      <c r="Z428" s="64"/>
      <c r="AA428" s="64"/>
      <c r="AB428" s="64"/>
      <c r="AC428" s="74"/>
      <c r="AD428" s="64"/>
    </row>
    <row r="429" spans="25:30">
      <c r="Y429" s="64"/>
      <c r="Z429" s="64"/>
      <c r="AA429" s="64"/>
      <c r="AB429" s="64"/>
      <c r="AC429" s="74"/>
      <c r="AD429" s="64"/>
    </row>
    <row r="430" spans="25:30">
      <c r="Y430" s="64"/>
      <c r="Z430" s="64"/>
      <c r="AA430" s="64"/>
      <c r="AB430" s="64"/>
      <c r="AC430" s="74"/>
      <c r="AD430" s="64"/>
    </row>
    <row r="431" spans="25:30">
      <c r="Y431" s="64"/>
      <c r="Z431" s="64"/>
      <c r="AA431" s="64"/>
      <c r="AB431" s="64"/>
      <c r="AC431" s="74"/>
      <c r="AD431" s="64"/>
    </row>
    <row r="432" spans="25:30">
      <c r="Y432" s="64"/>
      <c r="Z432" s="64"/>
      <c r="AA432" s="64"/>
      <c r="AB432" s="64"/>
      <c r="AC432" s="74"/>
      <c r="AD432" s="64"/>
    </row>
    <row r="433" spans="25:30">
      <c r="Y433" s="64"/>
      <c r="Z433" s="64"/>
      <c r="AA433" s="64"/>
      <c r="AB433" s="64"/>
      <c r="AC433" s="74"/>
      <c r="AD433" s="64"/>
    </row>
    <row r="434" spans="25:30">
      <c r="Y434" s="64"/>
      <c r="Z434" s="64"/>
      <c r="AA434" s="64"/>
      <c r="AB434" s="64"/>
      <c r="AC434" s="74"/>
      <c r="AD434" s="64"/>
    </row>
    <row r="435" spans="25:30">
      <c r="Y435" s="64"/>
      <c r="Z435" s="64"/>
      <c r="AA435" s="64"/>
      <c r="AB435" s="64"/>
      <c r="AC435" s="74"/>
      <c r="AD435" s="64"/>
    </row>
    <row r="436" spans="25:30">
      <c r="Y436" s="64"/>
      <c r="Z436" s="64"/>
      <c r="AA436" s="64"/>
      <c r="AB436" s="64"/>
      <c r="AC436" s="74"/>
      <c r="AD436" s="64"/>
    </row>
    <row r="437" spans="25:30">
      <c r="Y437" s="64"/>
      <c r="Z437" s="64"/>
      <c r="AA437" s="64"/>
      <c r="AB437" s="64"/>
      <c r="AC437" s="74"/>
      <c r="AD437" s="64"/>
    </row>
    <row r="438" spans="25:30">
      <c r="Y438" s="64"/>
      <c r="Z438" s="64"/>
      <c r="AA438" s="64"/>
      <c r="AB438" s="64"/>
      <c r="AC438" s="74"/>
      <c r="AD438" s="64"/>
    </row>
    <row r="439" spans="25:30">
      <c r="Y439" s="64"/>
      <c r="Z439" s="64"/>
      <c r="AA439" s="64"/>
      <c r="AB439" s="64"/>
      <c r="AC439" s="74"/>
      <c r="AD439" s="64"/>
    </row>
    <row r="440" spans="25:30">
      <c r="Y440" s="64"/>
      <c r="Z440" s="64"/>
      <c r="AA440" s="64"/>
      <c r="AB440" s="64"/>
      <c r="AC440" s="74"/>
      <c r="AD440" s="64"/>
    </row>
    <row r="441" spans="25:30">
      <c r="Y441" s="64"/>
      <c r="Z441" s="64"/>
      <c r="AA441" s="64"/>
      <c r="AB441" s="64"/>
      <c r="AC441" s="74"/>
      <c r="AD441" s="64"/>
    </row>
    <row r="442" spans="25:30">
      <c r="Y442" s="64"/>
      <c r="Z442" s="64"/>
      <c r="AA442" s="64"/>
      <c r="AB442" s="64"/>
      <c r="AC442" s="74"/>
      <c r="AD442" s="64"/>
    </row>
    <row r="443" spans="25:30">
      <c r="Y443" s="64"/>
      <c r="Z443" s="64"/>
      <c r="AA443" s="64"/>
      <c r="AB443" s="64"/>
      <c r="AC443" s="74"/>
      <c r="AD443" s="64"/>
    </row>
    <row r="444" spans="25:30">
      <c r="Y444" s="64"/>
      <c r="Z444" s="64"/>
      <c r="AA444" s="64"/>
      <c r="AB444" s="64"/>
      <c r="AC444" s="74"/>
      <c r="AD444" s="64"/>
    </row>
    <row r="445" spans="25:30">
      <c r="Y445" s="64"/>
      <c r="Z445" s="64"/>
      <c r="AA445" s="64"/>
      <c r="AB445" s="64"/>
      <c r="AC445" s="74"/>
      <c r="AD445" s="64"/>
    </row>
    <row r="446" spans="25:30">
      <c r="Y446" s="64"/>
      <c r="Z446" s="64"/>
      <c r="AA446" s="64"/>
      <c r="AB446" s="64"/>
      <c r="AC446" s="74"/>
      <c r="AD446" s="64"/>
    </row>
    <row r="447" spans="25:30">
      <c r="Y447" s="64"/>
      <c r="Z447" s="64"/>
      <c r="AA447" s="64"/>
      <c r="AB447" s="64"/>
      <c r="AC447" s="74"/>
      <c r="AD447" s="64"/>
    </row>
    <row r="448" spans="25:30">
      <c r="Y448" s="64"/>
      <c r="Z448" s="64"/>
      <c r="AA448" s="64"/>
      <c r="AB448" s="64"/>
      <c r="AC448" s="74"/>
      <c r="AD448" s="64"/>
    </row>
    <row r="449" spans="25:30">
      <c r="Y449" s="64"/>
      <c r="Z449" s="64"/>
      <c r="AA449" s="64"/>
      <c r="AB449" s="64"/>
      <c r="AC449" s="74"/>
      <c r="AD449" s="64"/>
    </row>
    <row r="450" spans="25:30">
      <c r="Y450" s="64"/>
      <c r="Z450" s="64"/>
      <c r="AA450" s="64"/>
      <c r="AB450" s="64"/>
      <c r="AC450" s="74"/>
      <c r="AD450" s="64"/>
    </row>
    <row r="451" spans="25:30">
      <c r="Y451" s="64"/>
      <c r="Z451" s="64"/>
      <c r="AA451" s="64"/>
      <c r="AB451" s="64"/>
      <c r="AC451" s="74"/>
      <c r="AD451" s="64"/>
    </row>
    <row r="452" spans="25:30">
      <c r="Y452" s="64"/>
      <c r="Z452" s="64"/>
      <c r="AA452" s="64"/>
      <c r="AB452" s="64"/>
      <c r="AC452" s="74"/>
      <c r="AD452" s="64"/>
    </row>
    <row r="453" spans="25:30">
      <c r="Y453" s="64"/>
      <c r="Z453" s="64"/>
      <c r="AA453" s="64"/>
      <c r="AB453" s="64"/>
      <c r="AC453" s="74"/>
      <c r="AD453" s="64"/>
    </row>
    <row r="454" spans="25:30">
      <c r="Y454" s="64"/>
      <c r="Z454" s="64"/>
      <c r="AA454" s="64"/>
      <c r="AB454" s="64"/>
      <c r="AC454" s="74"/>
      <c r="AD454" s="64"/>
    </row>
    <row r="455" spans="25:30">
      <c r="Y455" s="64"/>
      <c r="Z455" s="64"/>
      <c r="AA455" s="64"/>
      <c r="AB455" s="64"/>
      <c r="AC455" s="74"/>
      <c r="AD455" s="64"/>
    </row>
    <row r="456" spans="25:30">
      <c r="Y456" s="64"/>
      <c r="Z456" s="64"/>
      <c r="AA456" s="64"/>
      <c r="AB456" s="64"/>
      <c r="AC456" s="74"/>
      <c r="AD456" s="64"/>
    </row>
    <row r="457" spans="25:30">
      <c r="Y457" s="64"/>
      <c r="Z457" s="64"/>
      <c r="AA457" s="64"/>
      <c r="AB457" s="64"/>
      <c r="AC457" s="74"/>
      <c r="AD457" s="64"/>
    </row>
    <row r="458" spans="25:30">
      <c r="Y458" s="64"/>
      <c r="Z458" s="64"/>
      <c r="AA458" s="64"/>
      <c r="AB458" s="64"/>
      <c r="AC458" s="74"/>
      <c r="AD458" s="64"/>
    </row>
    <row r="459" spans="25:30">
      <c r="Y459" s="64"/>
      <c r="Z459" s="64"/>
      <c r="AA459" s="64"/>
      <c r="AB459" s="64"/>
      <c r="AC459" s="74"/>
      <c r="AD459" s="64"/>
    </row>
    <row r="460" spans="25:30">
      <c r="Y460" s="64"/>
      <c r="Z460" s="64"/>
      <c r="AA460" s="64"/>
      <c r="AB460" s="64"/>
      <c r="AC460" s="74"/>
      <c r="AD460" s="64"/>
    </row>
    <row r="461" spans="25:30">
      <c r="Y461" s="64"/>
      <c r="Z461" s="64"/>
      <c r="AA461" s="64"/>
      <c r="AB461" s="64"/>
      <c r="AC461" s="74"/>
      <c r="AD461" s="64"/>
    </row>
    <row r="462" spans="25:30">
      <c r="Y462" s="64"/>
      <c r="Z462" s="64"/>
      <c r="AA462" s="64"/>
      <c r="AB462" s="64"/>
      <c r="AC462" s="74"/>
      <c r="AD462" s="64"/>
    </row>
    <row r="463" spans="25:30">
      <c r="Y463" s="64"/>
      <c r="Z463" s="64"/>
      <c r="AA463" s="64"/>
      <c r="AB463" s="64"/>
      <c r="AC463" s="74"/>
      <c r="AD463" s="64"/>
    </row>
    <row r="464" spans="25:30">
      <c r="Y464" s="64"/>
      <c r="Z464" s="64"/>
      <c r="AA464" s="64"/>
      <c r="AB464" s="64"/>
      <c r="AC464" s="74"/>
      <c r="AD464" s="64"/>
    </row>
    <row r="465" spans="25:30">
      <c r="Y465" s="64"/>
      <c r="Z465" s="64"/>
      <c r="AA465" s="64"/>
      <c r="AB465" s="64"/>
      <c r="AC465" s="74"/>
      <c r="AD465" s="64"/>
    </row>
    <row r="466" spans="25:30">
      <c r="Y466" s="64"/>
      <c r="Z466" s="64"/>
      <c r="AA466" s="64"/>
      <c r="AB466" s="64"/>
      <c r="AC466" s="74"/>
      <c r="AD466" s="64"/>
    </row>
    <row r="467" spans="25:30">
      <c r="Y467" s="64"/>
      <c r="Z467" s="64"/>
      <c r="AA467" s="64"/>
      <c r="AB467" s="64"/>
      <c r="AC467" s="74"/>
      <c r="AD467" s="64"/>
    </row>
    <row r="468" spans="25:30">
      <c r="Y468" s="64"/>
      <c r="Z468" s="64"/>
      <c r="AA468" s="64"/>
      <c r="AB468" s="64"/>
      <c r="AC468" s="74"/>
      <c r="AD468" s="64"/>
    </row>
    <row r="469" spans="25:30">
      <c r="Y469" s="64"/>
      <c r="Z469" s="64"/>
      <c r="AA469" s="64"/>
      <c r="AB469" s="64"/>
      <c r="AC469" s="74"/>
      <c r="AD469" s="64"/>
    </row>
    <row r="470" spans="25:30">
      <c r="Y470" s="64"/>
      <c r="Z470" s="64"/>
      <c r="AA470" s="64"/>
      <c r="AB470" s="64"/>
      <c r="AC470" s="74"/>
      <c r="AD470" s="64"/>
    </row>
    <row r="471" spans="25:30">
      <c r="Y471" s="64"/>
      <c r="Z471" s="64"/>
      <c r="AA471" s="64"/>
      <c r="AB471" s="64"/>
      <c r="AC471" s="74"/>
      <c r="AD471" s="64"/>
    </row>
    <row r="472" spans="25:30">
      <c r="Y472" s="64"/>
      <c r="Z472" s="64"/>
      <c r="AA472" s="64"/>
      <c r="AB472" s="64"/>
      <c r="AC472" s="74"/>
      <c r="AD472" s="64"/>
    </row>
    <row r="473" spans="25:30">
      <c r="Y473" s="64"/>
      <c r="Z473" s="64"/>
      <c r="AA473" s="64"/>
      <c r="AB473" s="64"/>
      <c r="AC473" s="74"/>
      <c r="AD473" s="64"/>
    </row>
    <row r="474" spans="25:30">
      <c r="Y474" s="64"/>
      <c r="Z474" s="64"/>
      <c r="AA474" s="64"/>
      <c r="AB474" s="64"/>
      <c r="AC474" s="74"/>
      <c r="AD474" s="64"/>
    </row>
    <row r="475" spans="25:30">
      <c r="Y475" s="64"/>
      <c r="Z475" s="64"/>
      <c r="AA475" s="64"/>
      <c r="AB475" s="64"/>
      <c r="AC475" s="74"/>
      <c r="AD475" s="64"/>
    </row>
    <row r="476" spans="25:30">
      <c r="Y476" s="64"/>
      <c r="Z476" s="64"/>
      <c r="AA476" s="64"/>
      <c r="AB476" s="64"/>
      <c r="AC476" s="74"/>
      <c r="AD476" s="64"/>
    </row>
    <row r="477" spans="25:30">
      <c r="Y477" s="64"/>
      <c r="Z477" s="64"/>
      <c r="AA477" s="64"/>
      <c r="AB477" s="64"/>
      <c r="AC477" s="74"/>
      <c r="AD477" s="64"/>
    </row>
    <row r="478" spans="25:30">
      <c r="Y478" s="64"/>
      <c r="Z478" s="64"/>
      <c r="AA478" s="64"/>
      <c r="AB478" s="64"/>
      <c r="AC478" s="74"/>
      <c r="AD478" s="64"/>
    </row>
    <row r="479" spans="25:30">
      <c r="Y479" s="64"/>
      <c r="Z479" s="64"/>
      <c r="AA479" s="64"/>
      <c r="AB479" s="64"/>
      <c r="AC479" s="74"/>
      <c r="AD479" s="64"/>
    </row>
    <row r="480" spans="25:30">
      <c r="Y480" s="64"/>
      <c r="Z480" s="64"/>
      <c r="AA480" s="64"/>
      <c r="AB480" s="64"/>
      <c r="AC480" s="74"/>
      <c r="AD480" s="64"/>
    </row>
    <row r="481" spans="25:30">
      <c r="Y481" s="64"/>
      <c r="Z481" s="64"/>
      <c r="AA481" s="64"/>
      <c r="AB481" s="64"/>
      <c r="AC481" s="74"/>
      <c r="AD481" s="64"/>
    </row>
    <row r="482" spans="25:30">
      <c r="Y482" s="64"/>
      <c r="Z482" s="64"/>
      <c r="AA482" s="64"/>
      <c r="AB482" s="64"/>
      <c r="AC482" s="74"/>
      <c r="AD482" s="64"/>
    </row>
    <row r="483" spans="25:30">
      <c r="Y483" s="64"/>
      <c r="Z483" s="64"/>
      <c r="AA483" s="64"/>
      <c r="AB483" s="64"/>
      <c r="AC483" s="74"/>
      <c r="AD483" s="64"/>
    </row>
    <row r="484" spans="25:30">
      <c r="Y484" s="64"/>
      <c r="Z484" s="64"/>
      <c r="AA484" s="64"/>
      <c r="AB484" s="64"/>
      <c r="AC484" s="74"/>
      <c r="AD484" s="64"/>
    </row>
    <row r="485" spans="25:30">
      <c r="Y485" s="64"/>
      <c r="Z485" s="64"/>
      <c r="AA485" s="64"/>
      <c r="AB485" s="64"/>
      <c r="AC485" s="74"/>
      <c r="AD485" s="64"/>
    </row>
    <row r="486" spans="25:30">
      <c r="Y486" s="64"/>
      <c r="Z486" s="64"/>
      <c r="AA486" s="64"/>
      <c r="AB486" s="64"/>
      <c r="AC486" s="74"/>
      <c r="AD486" s="64"/>
    </row>
    <row r="487" spans="25:30">
      <c r="Y487" s="64"/>
      <c r="Z487" s="64"/>
      <c r="AA487" s="64"/>
      <c r="AB487" s="64"/>
      <c r="AC487" s="74"/>
      <c r="AD487" s="64"/>
    </row>
    <row r="488" spans="25:30">
      <c r="Y488" s="64"/>
      <c r="Z488" s="64"/>
      <c r="AA488" s="64"/>
      <c r="AB488" s="64"/>
      <c r="AC488" s="74"/>
      <c r="AD488" s="64"/>
    </row>
    <row r="489" spans="25:30">
      <c r="Y489" s="64"/>
      <c r="Z489" s="64"/>
      <c r="AA489" s="64"/>
      <c r="AB489" s="64"/>
      <c r="AC489" s="74"/>
      <c r="AD489" s="64"/>
    </row>
    <row r="490" spans="25:30">
      <c r="Y490" s="64"/>
      <c r="Z490" s="64"/>
      <c r="AA490" s="64"/>
      <c r="AB490" s="64"/>
      <c r="AC490" s="74"/>
      <c r="AD490" s="64"/>
    </row>
    <row r="491" spans="25:30">
      <c r="Y491" s="64"/>
      <c r="Z491" s="64"/>
      <c r="AA491" s="64"/>
      <c r="AB491" s="64"/>
      <c r="AC491" s="74"/>
      <c r="AD491" s="64"/>
    </row>
    <row r="492" spans="25:30">
      <c r="Y492" s="64"/>
      <c r="Z492" s="64"/>
      <c r="AA492" s="64"/>
      <c r="AB492" s="64"/>
      <c r="AC492" s="74"/>
      <c r="AD492" s="64"/>
    </row>
    <row r="493" spans="25:30">
      <c r="Y493" s="64"/>
      <c r="Z493" s="64"/>
      <c r="AA493" s="64"/>
      <c r="AB493" s="64"/>
      <c r="AC493" s="74"/>
      <c r="AD493" s="64"/>
    </row>
    <row r="494" spans="25:30">
      <c r="Y494" s="64"/>
      <c r="Z494" s="64"/>
      <c r="AA494" s="64"/>
      <c r="AB494" s="64"/>
      <c r="AC494" s="74"/>
      <c r="AD494" s="64"/>
    </row>
    <row r="495" spans="25:30">
      <c r="Y495" s="64"/>
      <c r="Z495" s="64"/>
      <c r="AA495" s="64"/>
      <c r="AB495" s="64"/>
      <c r="AC495" s="74"/>
      <c r="AD495" s="64"/>
    </row>
    <row r="496" spans="25:30">
      <c r="Y496" s="64"/>
      <c r="Z496" s="64"/>
      <c r="AA496" s="64"/>
      <c r="AB496" s="64"/>
      <c r="AC496" s="74"/>
      <c r="AD496" s="64"/>
    </row>
    <row r="497" spans="25:30">
      <c r="Y497" s="64"/>
      <c r="Z497" s="64"/>
      <c r="AA497" s="64"/>
      <c r="AB497" s="64"/>
      <c r="AC497" s="74"/>
      <c r="AD497" s="64"/>
    </row>
    <row r="498" spans="25:30">
      <c r="Y498" s="64"/>
      <c r="Z498" s="64"/>
      <c r="AA498" s="64"/>
      <c r="AB498" s="64"/>
      <c r="AC498" s="74"/>
      <c r="AD498" s="64"/>
    </row>
    <row r="499" spans="25:30">
      <c r="Y499" s="64"/>
      <c r="Z499" s="64"/>
      <c r="AA499" s="64"/>
      <c r="AB499" s="64"/>
      <c r="AC499" s="74"/>
      <c r="AD499" s="64"/>
    </row>
    <row r="500" spans="25:30">
      <c r="Y500" s="64"/>
      <c r="Z500" s="64"/>
      <c r="AA500" s="64"/>
      <c r="AB500" s="64"/>
      <c r="AC500" s="74"/>
      <c r="AD500" s="64"/>
    </row>
    <row r="501" spans="25:30">
      <c r="Y501" s="64"/>
      <c r="Z501" s="64"/>
      <c r="AA501" s="64"/>
      <c r="AB501" s="64"/>
      <c r="AC501" s="74"/>
      <c r="AD501" s="64"/>
    </row>
    <row r="502" spans="25:30">
      <c r="Y502" s="64"/>
      <c r="Z502" s="64"/>
      <c r="AA502" s="64"/>
      <c r="AB502" s="64"/>
      <c r="AC502" s="74"/>
      <c r="AD502" s="64"/>
    </row>
    <row r="503" spans="25:30">
      <c r="Y503" s="64"/>
      <c r="Z503" s="64"/>
      <c r="AA503" s="64"/>
      <c r="AB503" s="64"/>
      <c r="AC503" s="74"/>
      <c r="AD503" s="64"/>
    </row>
    <row r="504" spans="25:30">
      <c r="Y504" s="64"/>
      <c r="Z504" s="64"/>
      <c r="AA504" s="64"/>
      <c r="AB504" s="64"/>
      <c r="AC504" s="74"/>
      <c r="AD504" s="64"/>
    </row>
    <row r="505" spans="25:30">
      <c r="Y505" s="64"/>
      <c r="Z505" s="64"/>
      <c r="AA505" s="64"/>
      <c r="AB505" s="64"/>
      <c r="AC505" s="74"/>
      <c r="AD505" s="64"/>
    </row>
    <row r="506" spans="25:30">
      <c r="Y506" s="64"/>
      <c r="Z506" s="64"/>
      <c r="AA506" s="64"/>
      <c r="AB506" s="64"/>
      <c r="AC506" s="74"/>
      <c r="AD506" s="64"/>
    </row>
    <row r="507" spans="25:30">
      <c r="Y507" s="64"/>
      <c r="Z507" s="64"/>
      <c r="AA507" s="64"/>
      <c r="AB507" s="64"/>
      <c r="AC507" s="74"/>
      <c r="AD507" s="64"/>
    </row>
    <row r="508" spans="25:30">
      <c r="Y508" s="64"/>
      <c r="Z508" s="64"/>
      <c r="AA508" s="64"/>
      <c r="AB508" s="64"/>
      <c r="AC508" s="74"/>
      <c r="AD508" s="64"/>
    </row>
    <row r="509" spans="25:30">
      <c r="Y509" s="64"/>
      <c r="Z509" s="64"/>
      <c r="AA509" s="64"/>
      <c r="AB509" s="64"/>
      <c r="AC509" s="74"/>
      <c r="AD509" s="64"/>
    </row>
    <row r="510" spans="25:30">
      <c r="Y510" s="64"/>
      <c r="Z510" s="64"/>
      <c r="AA510" s="64"/>
      <c r="AB510" s="64"/>
      <c r="AC510" s="74"/>
      <c r="AD510" s="64"/>
    </row>
    <row r="511" spans="25:30">
      <c r="Y511" s="64"/>
      <c r="Z511" s="64"/>
      <c r="AA511" s="64"/>
      <c r="AB511" s="64"/>
      <c r="AC511" s="74"/>
      <c r="AD511" s="64"/>
    </row>
    <row r="512" spans="25:30">
      <c r="Y512" s="64"/>
      <c r="Z512" s="64"/>
      <c r="AA512" s="64"/>
      <c r="AB512" s="64"/>
      <c r="AC512" s="74"/>
      <c r="AD512" s="64"/>
    </row>
    <row r="513" spans="25:30">
      <c r="Y513" s="64"/>
      <c r="Z513" s="64"/>
      <c r="AA513" s="64"/>
      <c r="AB513" s="64"/>
      <c r="AC513" s="74"/>
      <c r="AD513" s="64"/>
    </row>
    <row r="514" spans="25:30">
      <c r="Y514" s="64"/>
      <c r="Z514" s="64"/>
      <c r="AA514" s="64"/>
      <c r="AB514" s="64"/>
      <c r="AC514" s="74"/>
      <c r="AD514" s="64"/>
    </row>
    <row r="515" spans="25:30">
      <c r="Y515" s="64"/>
      <c r="Z515" s="64"/>
      <c r="AA515" s="64"/>
      <c r="AB515" s="64"/>
      <c r="AC515" s="74"/>
      <c r="AD515" s="64"/>
    </row>
    <row r="516" spans="25:30">
      <c r="Y516" s="64"/>
      <c r="Z516" s="64"/>
      <c r="AA516" s="64"/>
      <c r="AB516" s="64"/>
      <c r="AC516" s="74"/>
      <c r="AD516" s="64"/>
    </row>
    <row r="517" spans="25:30">
      <c r="Y517" s="64"/>
      <c r="Z517" s="64"/>
      <c r="AA517" s="64"/>
      <c r="AB517" s="64"/>
      <c r="AC517" s="74"/>
      <c r="AD517" s="64"/>
    </row>
    <row r="518" spans="25:30">
      <c r="Y518" s="64"/>
      <c r="Z518" s="64"/>
      <c r="AA518" s="64"/>
      <c r="AB518" s="64"/>
      <c r="AC518" s="74"/>
      <c r="AD518" s="64"/>
    </row>
    <row r="519" spans="25:30">
      <c r="Y519" s="64"/>
      <c r="Z519" s="64"/>
      <c r="AA519" s="64"/>
      <c r="AB519" s="64"/>
      <c r="AC519" s="74"/>
      <c r="AD519" s="64"/>
    </row>
    <row r="520" spans="25:30">
      <c r="Y520" s="64"/>
      <c r="Z520" s="64"/>
      <c r="AA520" s="64"/>
      <c r="AB520" s="64"/>
      <c r="AC520" s="74"/>
      <c r="AD520" s="64"/>
    </row>
    <row r="521" spans="25:30">
      <c r="Y521" s="64"/>
      <c r="Z521" s="64"/>
      <c r="AA521" s="64"/>
      <c r="AB521" s="64"/>
      <c r="AC521" s="74"/>
      <c r="AD521" s="64"/>
    </row>
    <row r="522" spans="25:30">
      <c r="Y522" s="64"/>
      <c r="Z522" s="64"/>
      <c r="AA522" s="64"/>
      <c r="AB522" s="64"/>
      <c r="AC522" s="74"/>
      <c r="AD522" s="64"/>
    </row>
    <row r="523" spans="25:30">
      <c r="Y523" s="64"/>
      <c r="Z523" s="64"/>
      <c r="AA523" s="64"/>
      <c r="AB523" s="64"/>
      <c r="AC523" s="74"/>
      <c r="AD523" s="64"/>
    </row>
    <row r="524" spans="25:30">
      <c r="Y524" s="64"/>
      <c r="Z524" s="64"/>
      <c r="AA524" s="64"/>
      <c r="AB524" s="64"/>
      <c r="AC524" s="74"/>
      <c r="AD524" s="64"/>
    </row>
    <row r="525" spans="25:30">
      <c r="Y525" s="64"/>
      <c r="Z525" s="64"/>
      <c r="AA525" s="64"/>
      <c r="AB525" s="64"/>
      <c r="AC525" s="74"/>
      <c r="AD525" s="64"/>
    </row>
    <row r="526" spans="25:30">
      <c r="Y526" s="64"/>
      <c r="Z526" s="64"/>
      <c r="AA526" s="64"/>
      <c r="AB526" s="64"/>
      <c r="AC526" s="74"/>
      <c r="AD526" s="64"/>
    </row>
    <row r="527" spans="25:30">
      <c r="Y527" s="64"/>
      <c r="Z527" s="64"/>
      <c r="AA527" s="64"/>
      <c r="AB527" s="64"/>
      <c r="AC527" s="74"/>
      <c r="AD527" s="64"/>
    </row>
    <row r="528" spans="25:30">
      <c r="Y528" s="64"/>
      <c r="Z528" s="64"/>
      <c r="AA528" s="64"/>
      <c r="AB528" s="64"/>
      <c r="AC528" s="74"/>
      <c r="AD528" s="64"/>
    </row>
    <row r="529" spans="25:30">
      <c r="Y529" s="64"/>
      <c r="Z529" s="64"/>
      <c r="AA529" s="64"/>
      <c r="AB529" s="64"/>
      <c r="AC529" s="74"/>
      <c r="AD529" s="64"/>
    </row>
    <row r="530" spans="25:30">
      <c r="Y530" s="64"/>
      <c r="Z530" s="64"/>
      <c r="AA530" s="64"/>
      <c r="AB530" s="64"/>
      <c r="AC530" s="74"/>
      <c r="AD530" s="64"/>
    </row>
    <row r="531" spans="25:30">
      <c r="Y531" s="64"/>
      <c r="Z531" s="64"/>
      <c r="AA531" s="64"/>
      <c r="AB531" s="64"/>
      <c r="AC531" s="74"/>
      <c r="AD531" s="64"/>
    </row>
    <row r="532" spans="25:30">
      <c r="Y532" s="64"/>
      <c r="Z532" s="64"/>
      <c r="AA532" s="64"/>
      <c r="AB532" s="64"/>
      <c r="AC532" s="74"/>
      <c r="AD532" s="64"/>
    </row>
    <row r="533" spans="25:30">
      <c r="Y533" s="64"/>
      <c r="Z533" s="64"/>
      <c r="AA533" s="64"/>
      <c r="AB533" s="64"/>
      <c r="AC533" s="74"/>
      <c r="AD533" s="64"/>
    </row>
    <row r="534" spans="25:30">
      <c r="Y534" s="64"/>
      <c r="Z534" s="64"/>
      <c r="AA534" s="64"/>
      <c r="AB534" s="64"/>
      <c r="AC534" s="74"/>
      <c r="AD534" s="64"/>
    </row>
    <row r="535" spans="25:30">
      <c r="Y535" s="64"/>
      <c r="Z535" s="64"/>
      <c r="AA535" s="64"/>
      <c r="AB535" s="64"/>
      <c r="AC535" s="74"/>
      <c r="AD535" s="64"/>
    </row>
    <row r="536" spans="25:30">
      <c r="Y536" s="64"/>
      <c r="Z536" s="64"/>
      <c r="AA536" s="64"/>
      <c r="AB536" s="64"/>
      <c r="AC536" s="74"/>
      <c r="AD536" s="64"/>
    </row>
    <row r="537" spans="25:30">
      <c r="Y537" s="64"/>
      <c r="Z537" s="64"/>
      <c r="AA537" s="64"/>
      <c r="AB537" s="64"/>
      <c r="AC537" s="74"/>
      <c r="AD537" s="64"/>
    </row>
    <row r="538" spans="25:30">
      <c r="Y538" s="64"/>
      <c r="Z538" s="64"/>
      <c r="AA538" s="64"/>
      <c r="AB538" s="64"/>
      <c r="AC538" s="74"/>
      <c r="AD538" s="64"/>
    </row>
    <row r="539" spans="25:30">
      <c r="Y539" s="64"/>
      <c r="Z539" s="64"/>
      <c r="AA539" s="64"/>
      <c r="AB539" s="64"/>
      <c r="AC539" s="74"/>
      <c r="AD539" s="64"/>
    </row>
    <row r="540" spans="25:30">
      <c r="Y540" s="64"/>
      <c r="Z540" s="64"/>
      <c r="AA540" s="64"/>
      <c r="AB540" s="64"/>
      <c r="AC540" s="74"/>
      <c r="AD540" s="64"/>
    </row>
    <row r="541" spans="25:30">
      <c r="Y541" s="64"/>
      <c r="Z541" s="64"/>
      <c r="AA541" s="64"/>
      <c r="AB541" s="64"/>
      <c r="AC541" s="74"/>
      <c r="AD541" s="64"/>
    </row>
    <row r="542" spans="25:30">
      <c r="Y542" s="64"/>
      <c r="Z542" s="64"/>
      <c r="AA542" s="64"/>
      <c r="AB542" s="64"/>
      <c r="AC542" s="74"/>
      <c r="AD542" s="64"/>
    </row>
    <row r="543" spans="25:30">
      <c r="Y543" s="64"/>
      <c r="Z543" s="64"/>
      <c r="AA543" s="64"/>
      <c r="AB543" s="64"/>
      <c r="AC543" s="74"/>
      <c r="AD543" s="64"/>
    </row>
    <row r="544" spans="25:30">
      <c r="Y544" s="64"/>
      <c r="Z544" s="64"/>
      <c r="AA544" s="64"/>
      <c r="AB544" s="64"/>
      <c r="AC544" s="74"/>
      <c r="AD544" s="64"/>
    </row>
    <row r="545" spans="25:30">
      <c r="Y545" s="64"/>
      <c r="Z545" s="64"/>
      <c r="AA545" s="64"/>
      <c r="AB545" s="64"/>
      <c r="AC545" s="74"/>
      <c r="AD545" s="64"/>
    </row>
    <row r="546" spans="25:30">
      <c r="Y546" s="64"/>
      <c r="Z546" s="64"/>
      <c r="AA546" s="64"/>
      <c r="AB546" s="64"/>
      <c r="AC546" s="74"/>
      <c r="AD546" s="64"/>
    </row>
    <row r="547" spans="25:30">
      <c r="Y547" s="64"/>
      <c r="Z547" s="64"/>
      <c r="AA547" s="64"/>
      <c r="AB547" s="64"/>
      <c r="AC547" s="74"/>
      <c r="AD547" s="64"/>
    </row>
    <row r="548" spans="25:30">
      <c r="Y548" s="64"/>
      <c r="Z548" s="64"/>
      <c r="AA548" s="64"/>
      <c r="AB548" s="64"/>
      <c r="AC548" s="74"/>
      <c r="AD548" s="64"/>
    </row>
    <row r="549" spans="25:30">
      <c r="Y549" s="64"/>
      <c r="Z549" s="64"/>
      <c r="AA549" s="64"/>
      <c r="AB549" s="64"/>
      <c r="AC549" s="74"/>
      <c r="AD549" s="64"/>
    </row>
    <row r="550" spans="25:30">
      <c r="Y550" s="64"/>
      <c r="Z550" s="64"/>
      <c r="AA550" s="64"/>
      <c r="AB550" s="64"/>
      <c r="AC550" s="74"/>
      <c r="AD550" s="64"/>
    </row>
    <row r="551" spans="25:30">
      <c r="Y551" s="64"/>
      <c r="Z551" s="64"/>
      <c r="AA551" s="64"/>
      <c r="AB551" s="64"/>
      <c r="AC551" s="74"/>
      <c r="AD551" s="64"/>
    </row>
    <row r="552" spans="25:30">
      <c r="Y552" s="64"/>
      <c r="Z552" s="64"/>
      <c r="AA552" s="64"/>
      <c r="AB552" s="64"/>
      <c r="AC552" s="74"/>
      <c r="AD552" s="64"/>
    </row>
    <row r="553" spans="25:30">
      <c r="Y553" s="64"/>
      <c r="Z553" s="64"/>
      <c r="AA553" s="64"/>
      <c r="AB553" s="64"/>
      <c r="AC553" s="74"/>
      <c r="AD553" s="64"/>
    </row>
    <row r="554" spans="25:30">
      <c r="Y554" s="64"/>
      <c r="Z554" s="64"/>
      <c r="AA554" s="64"/>
      <c r="AB554" s="64"/>
      <c r="AC554" s="74"/>
      <c r="AD554" s="64"/>
    </row>
    <row r="555" spans="25:30">
      <c r="Y555" s="64"/>
      <c r="Z555" s="64"/>
      <c r="AA555" s="64"/>
      <c r="AB555" s="64"/>
      <c r="AC555" s="74"/>
      <c r="AD555" s="64"/>
    </row>
    <row r="556" spans="25:30">
      <c r="Y556" s="64"/>
      <c r="Z556" s="64"/>
      <c r="AA556" s="64"/>
      <c r="AB556" s="64"/>
      <c r="AC556" s="74"/>
      <c r="AD556" s="64"/>
    </row>
    <row r="557" spans="25:30">
      <c r="Y557" s="64"/>
      <c r="Z557" s="64"/>
      <c r="AA557" s="64"/>
      <c r="AB557" s="64"/>
      <c r="AC557" s="74"/>
      <c r="AD557" s="64"/>
    </row>
    <row r="558" spans="25:30">
      <c r="Y558" s="64"/>
      <c r="Z558" s="64"/>
      <c r="AA558" s="64"/>
      <c r="AB558" s="64"/>
      <c r="AC558" s="74"/>
      <c r="AD558" s="64"/>
    </row>
    <row r="559" spans="25:30">
      <c r="Y559" s="64"/>
      <c r="Z559" s="64"/>
      <c r="AA559" s="64"/>
      <c r="AB559" s="64"/>
      <c r="AC559" s="74"/>
      <c r="AD559" s="64"/>
    </row>
    <row r="560" spans="25:30">
      <c r="Y560" s="64"/>
      <c r="Z560" s="64"/>
      <c r="AA560" s="64"/>
      <c r="AB560" s="64"/>
      <c r="AC560" s="74"/>
      <c r="AD560" s="64"/>
    </row>
    <row r="561" spans="25:30">
      <c r="Y561" s="64"/>
      <c r="Z561" s="64"/>
      <c r="AA561" s="64"/>
      <c r="AB561" s="64"/>
      <c r="AC561" s="74"/>
      <c r="AD561" s="64"/>
    </row>
    <row r="562" spans="25:30">
      <c r="Y562" s="64"/>
      <c r="Z562" s="64"/>
      <c r="AA562" s="64"/>
      <c r="AB562" s="64"/>
      <c r="AC562" s="74"/>
      <c r="AD562" s="64"/>
    </row>
    <row r="563" spans="25:30">
      <c r="Y563" s="64"/>
      <c r="Z563" s="64"/>
      <c r="AA563" s="64"/>
      <c r="AB563" s="64"/>
      <c r="AC563" s="74"/>
      <c r="AD563" s="64"/>
    </row>
    <row r="564" spans="25:30">
      <c r="Y564" s="64"/>
      <c r="Z564" s="64"/>
      <c r="AA564" s="64"/>
      <c r="AB564" s="64"/>
      <c r="AC564" s="74"/>
      <c r="AD564" s="64"/>
    </row>
    <row r="565" spans="25:30">
      <c r="Y565" s="64"/>
      <c r="Z565" s="64"/>
      <c r="AA565" s="64"/>
      <c r="AB565" s="64"/>
      <c r="AC565" s="74"/>
      <c r="AD565" s="64"/>
    </row>
    <row r="566" spans="25:30">
      <c r="Y566" s="64"/>
      <c r="Z566" s="64"/>
      <c r="AA566" s="64"/>
      <c r="AB566" s="64"/>
      <c r="AC566" s="74"/>
      <c r="AD566" s="64"/>
    </row>
    <row r="567" spans="25:30">
      <c r="Y567" s="64"/>
      <c r="Z567" s="64"/>
      <c r="AA567" s="64"/>
      <c r="AB567" s="64"/>
      <c r="AC567" s="74"/>
      <c r="AD567" s="64"/>
    </row>
    <row r="568" spans="25:30">
      <c r="Y568" s="64"/>
      <c r="Z568" s="64"/>
      <c r="AA568" s="64"/>
      <c r="AB568" s="64"/>
      <c r="AC568" s="74"/>
      <c r="AD568" s="64"/>
    </row>
    <row r="569" spans="25:30">
      <c r="Y569" s="64"/>
      <c r="Z569" s="64"/>
      <c r="AA569" s="64"/>
      <c r="AB569" s="64"/>
      <c r="AC569" s="74"/>
      <c r="AD569" s="64"/>
    </row>
    <row r="570" spans="25:30">
      <c r="Y570" s="64"/>
      <c r="Z570" s="64"/>
      <c r="AA570" s="64"/>
      <c r="AB570" s="64"/>
      <c r="AC570" s="74"/>
      <c r="AD570" s="64"/>
    </row>
    <row r="571" spans="25:30">
      <c r="Y571" s="64"/>
      <c r="Z571" s="64"/>
      <c r="AA571" s="64"/>
      <c r="AB571" s="64"/>
      <c r="AC571" s="74"/>
      <c r="AD571" s="64"/>
    </row>
    <row r="572" spans="25:30">
      <c r="Y572" s="64"/>
      <c r="Z572" s="64"/>
      <c r="AA572" s="64"/>
      <c r="AB572" s="64"/>
      <c r="AC572" s="74"/>
      <c r="AD572" s="64"/>
    </row>
    <row r="573" spans="25:30">
      <c r="Y573" s="64"/>
      <c r="Z573" s="64"/>
      <c r="AA573" s="64"/>
      <c r="AB573" s="64"/>
      <c r="AC573" s="74"/>
      <c r="AD573" s="64"/>
    </row>
    <row r="574" spans="25:30">
      <c r="Y574" s="64"/>
      <c r="Z574" s="64"/>
      <c r="AA574" s="64"/>
      <c r="AB574" s="64"/>
      <c r="AC574" s="74"/>
      <c r="AD574" s="64"/>
    </row>
    <row r="575" spans="25:30">
      <c r="Y575" s="64"/>
      <c r="Z575" s="64"/>
      <c r="AA575" s="64"/>
      <c r="AB575" s="64"/>
      <c r="AC575" s="74"/>
      <c r="AD575" s="64"/>
    </row>
    <row r="576" spans="25:30">
      <c r="Y576" s="64"/>
      <c r="Z576" s="64"/>
      <c r="AA576" s="64"/>
      <c r="AB576" s="64"/>
      <c r="AC576" s="74"/>
      <c r="AD576" s="64"/>
    </row>
    <row r="577" spans="25:30">
      <c r="Y577" s="64"/>
      <c r="Z577" s="64"/>
      <c r="AA577" s="64"/>
      <c r="AB577" s="64"/>
      <c r="AC577" s="74"/>
      <c r="AD577" s="64"/>
    </row>
    <row r="578" spans="25:30">
      <c r="Y578" s="64"/>
      <c r="Z578" s="64"/>
      <c r="AA578" s="64"/>
      <c r="AB578" s="64"/>
      <c r="AC578" s="74"/>
      <c r="AD578" s="64"/>
    </row>
    <row r="579" spans="25:30">
      <c r="Y579" s="64"/>
      <c r="Z579" s="64"/>
      <c r="AA579" s="64"/>
      <c r="AB579" s="64"/>
      <c r="AC579" s="74"/>
      <c r="AD579" s="64"/>
    </row>
    <row r="580" spans="25:30">
      <c r="Y580" s="64"/>
      <c r="Z580" s="64"/>
      <c r="AA580" s="64"/>
      <c r="AB580" s="64"/>
      <c r="AC580" s="74"/>
      <c r="AD580" s="64"/>
    </row>
    <row r="581" spans="25:30">
      <c r="Y581" s="64"/>
      <c r="Z581" s="64"/>
      <c r="AA581" s="64"/>
      <c r="AB581" s="64"/>
      <c r="AC581" s="74"/>
      <c r="AD581" s="64"/>
    </row>
    <row r="582" spans="25:30">
      <c r="Y582" s="64"/>
      <c r="Z582" s="64"/>
      <c r="AA582" s="64"/>
      <c r="AB582" s="64"/>
      <c r="AC582" s="74"/>
      <c r="AD582" s="64"/>
    </row>
    <row r="583" spans="25:30">
      <c r="Y583" s="64"/>
      <c r="Z583" s="64"/>
      <c r="AA583" s="64"/>
      <c r="AB583" s="64"/>
      <c r="AC583" s="74"/>
      <c r="AD583" s="64"/>
    </row>
    <row r="584" spans="25:30">
      <c r="Y584" s="64"/>
      <c r="Z584" s="64"/>
      <c r="AA584" s="64"/>
      <c r="AB584" s="64"/>
      <c r="AC584" s="74"/>
      <c r="AD584" s="64"/>
    </row>
    <row r="585" spans="25:30">
      <c r="Y585" s="64"/>
      <c r="Z585" s="64"/>
      <c r="AA585" s="64"/>
      <c r="AB585" s="64"/>
      <c r="AC585" s="74"/>
      <c r="AD585" s="64"/>
    </row>
    <row r="586" spans="25:30">
      <c r="Y586" s="64"/>
      <c r="Z586" s="64"/>
      <c r="AA586" s="64"/>
      <c r="AB586" s="64"/>
      <c r="AC586" s="74"/>
      <c r="AD586" s="64"/>
    </row>
    <row r="587" spans="25:30">
      <c r="Y587" s="64"/>
      <c r="Z587" s="64"/>
      <c r="AA587" s="64"/>
      <c r="AB587" s="64"/>
      <c r="AC587" s="74"/>
      <c r="AD587" s="64"/>
    </row>
    <row r="588" spans="25:30">
      <c r="Y588" s="64"/>
      <c r="Z588" s="64"/>
      <c r="AA588" s="64"/>
      <c r="AB588" s="64"/>
      <c r="AC588" s="74"/>
      <c r="AD588" s="64"/>
    </row>
    <row r="589" spans="25:30">
      <c r="Y589" s="64"/>
      <c r="Z589" s="64"/>
      <c r="AA589" s="64"/>
      <c r="AB589" s="64"/>
      <c r="AC589" s="74"/>
      <c r="AD589" s="64"/>
    </row>
    <row r="590" spans="25:30">
      <c r="Y590" s="64"/>
      <c r="Z590" s="64"/>
      <c r="AA590" s="64"/>
      <c r="AB590" s="64"/>
      <c r="AC590" s="74"/>
      <c r="AD590" s="64"/>
    </row>
    <row r="591" spans="25:30">
      <c r="Y591" s="64"/>
      <c r="Z591" s="64"/>
      <c r="AA591" s="64"/>
      <c r="AB591" s="64"/>
      <c r="AC591" s="74"/>
      <c r="AD591" s="64"/>
    </row>
    <row r="592" spans="25:30">
      <c r="Y592" s="64"/>
      <c r="Z592" s="64"/>
      <c r="AA592" s="64"/>
      <c r="AB592" s="64"/>
      <c r="AC592" s="74"/>
      <c r="AD592" s="64"/>
    </row>
    <row r="593" spans="25:30">
      <c r="Y593" s="64"/>
      <c r="Z593" s="64"/>
      <c r="AA593" s="64"/>
      <c r="AB593" s="64"/>
      <c r="AC593" s="74"/>
      <c r="AD593" s="64"/>
    </row>
    <row r="594" spans="25:30">
      <c r="Y594" s="64"/>
      <c r="Z594" s="64"/>
      <c r="AA594" s="64"/>
      <c r="AB594" s="64"/>
      <c r="AC594" s="74"/>
      <c r="AD594" s="64"/>
    </row>
    <row r="595" spans="25:30">
      <c r="Y595" s="64"/>
      <c r="Z595" s="64"/>
      <c r="AA595" s="64"/>
      <c r="AB595" s="64"/>
      <c r="AC595" s="74"/>
      <c r="AD595" s="64"/>
    </row>
    <row r="596" spans="25:30">
      <c r="Y596" s="64"/>
      <c r="Z596" s="64"/>
      <c r="AA596" s="64"/>
      <c r="AB596" s="64"/>
      <c r="AC596" s="74"/>
      <c r="AD596" s="64"/>
    </row>
    <row r="597" spans="25:30">
      <c r="Y597" s="64"/>
      <c r="Z597" s="64"/>
      <c r="AA597" s="64"/>
      <c r="AB597" s="64"/>
      <c r="AC597" s="74"/>
      <c r="AD597" s="64"/>
    </row>
    <row r="598" spans="25:30">
      <c r="Y598" s="64"/>
      <c r="Z598" s="64"/>
      <c r="AA598" s="64"/>
      <c r="AB598" s="64"/>
      <c r="AC598" s="74"/>
      <c r="AD598" s="64"/>
    </row>
    <row r="599" spans="25:30">
      <c r="Y599" s="64"/>
      <c r="Z599" s="64"/>
      <c r="AA599" s="64"/>
      <c r="AB599" s="64"/>
      <c r="AC599" s="74"/>
      <c r="AD599" s="64"/>
    </row>
    <row r="600" spans="25:30">
      <c r="Y600" s="64"/>
      <c r="Z600" s="64"/>
      <c r="AA600" s="64"/>
      <c r="AB600" s="64"/>
      <c r="AC600" s="74"/>
      <c r="AD600" s="64"/>
    </row>
    <row r="601" spans="25:30">
      <c r="Y601" s="64"/>
      <c r="Z601" s="64"/>
      <c r="AA601" s="64"/>
      <c r="AB601" s="64"/>
      <c r="AC601" s="74"/>
      <c r="AD601" s="64"/>
    </row>
    <row r="602" spans="25:30">
      <c r="Y602" s="64"/>
      <c r="Z602" s="64"/>
      <c r="AA602" s="64"/>
      <c r="AB602" s="64"/>
      <c r="AC602" s="74"/>
      <c r="AD602" s="64"/>
    </row>
    <row r="603" spans="25:30">
      <c r="Y603" s="64"/>
      <c r="Z603" s="64"/>
      <c r="AA603" s="64"/>
      <c r="AB603" s="64"/>
      <c r="AC603" s="74"/>
      <c r="AD603" s="64"/>
    </row>
    <row r="604" spans="25:30">
      <c r="Y604" s="64"/>
      <c r="Z604" s="64"/>
      <c r="AA604" s="64"/>
      <c r="AB604" s="64"/>
      <c r="AC604" s="74"/>
      <c r="AD604" s="64"/>
    </row>
    <row r="605" spans="25:30">
      <c r="Y605" s="64"/>
      <c r="Z605" s="64"/>
      <c r="AA605" s="64"/>
      <c r="AB605" s="64"/>
      <c r="AC605" s="74"/>
      <c r="AD605" s="64"/>
    </row>
    <row r="606" spans="25:30">
      <c r="Y606" s="64"/>
      <c r="Z606" s="64"/>
      <c r="AA606" s="64"/>
      <c r="AB606" s="64"/>
      <c r="AC606" s="74"/>
      <c r="AD606" s="64"/>
    </row>
    <row r="607" spans="25:30">
      <c r="Y607" s="64"/>
      <c r="Z607" s="64"/>
      <c r="AA607" s="64"/>
      <c r="AB607" s="64"/>
      <c r="AC607" s="74"/>
      <c r="AD607" s="64"/>
    </row>
    <row r="608" spans="25:30">
      <c r="Y608" s="64"/>
      <c r="Z608" s="64"/>
      <c r="AA608" s="64"/>
      <c r="AB608" s="64"/>
      <c r="AC608" s="74"/>
      <c r="AD608" s="64"/>
    </row>
    <row r="609" spans="25:30">
      <c r="Y609" s="64"/>
      <c r="Z609" s="64"/>
      <c r="AA609" s="64"/>
      <c r="AB609" s="64"/>
      <c r="AC609" s="74"/>
      <c r="AD609" s="64"/>
    </row>
    <row r="610" spans="25:30">
      <c r="Y610" s="64"/>
      <c r="Z610" s="64"/>
      <c r="AA610" s="64"/>
      <c r="AB610" s="64"/>
      <c r="AC610" s="74"/>
      <c r="AD610" s="64"/>
    </row>
    <row r="611" spans="25:30">
      <c r="Y611" s="64"/>
      <c r="Z611" s="64"/>
      <c r="AA611" s="64"/>
      <c r="AB611" s="64"/>
      <c r="AC611" s="74"/>
      <c r="AD611" s="64"/>
    </row>
    <row r="612" spans="25:30">
      <c r="Y612" s="64"/>
      <c r="Z612" s="64"/>
      <c r="AA612" s="64"/>
      <c r="AB612" s="64"/>
      <c r="AC612" s="74"/>
      <c r="AD612" s="64"/>
    </row>
    <row r="613" spans="25:30">
      <c r="Y613" s="64"/>
      <c r="Z613" s="64"/>
      <c r="AA613" s="64"/>
      <c r="AB613" s="64"/>
      <c r="AC613" s="74"/>
      <c r="AD613" s="64"/>
    </row>
    <row r="614" spans="25:30">
      <c r="Y614" s="64"/>
      <c r="Z614" s="64"/>
      <c r="AA614" s="64"/>
      <c r="AB614" s="64"/>
      <c r="AC614" s="74"/>
      <c r="AD614" s="64"/>
    </row>
    <row r="615" spans="25:30">
      <c r="Y615" s="64"/>
      <c r="Z615" s="64"/>
      <c r="AA615" s="64"/>
      <c r="AB615" s="64"/>
      <c r="AC615" s="74"/>
      <c r="AD615" s="64"/>
    </row>
    <row r="616" spans="25:30">
      <c r="Y616" s="64"/>
      <c r="Z616" s="64"/>
      <c r="AA616" s="64"/>
      <c r="AB616" s="64"/>
      <c r="AC616" s="74"/>
      <c r="AD616" s="64"/>
    </row>
    <row r="617" spans="25:30">
      <c r="Y617" s="64"/>
      <c r="Z617" s="64"/>
      <c r="AA617" s="64"/>
      <c r="AB617" s="64"/>
      <c r="AC617" s="74"/>
      <c r="AD617" s="64"/>
    </row>
    <row r="618" spans="25:30">
      <c r="Y618" s="64"/>
      <c r="Z618" s="64"/>
      <c r="AA618" s="64"/>
      <c r="AB618" s="64"/>
      <c r="AC618" s="74"/>
      <c r="AD618" s="64"/>
    </row>
    <row r="619" spans="25:30">
      <c r="Y619" s="64"/>
      <c r="Z619" s="64"/>
      <c r="AA619" s="64"/>
      <c r="AB619" s="64"/>
      <c r="AC619" s="74"/>
      <c r="AD619" s="64"/>
    </row>
    <row r="620" spans="25:30">
      <c r="Y620" s="64"/>
      <c r="Z620" s="64"/>
      <c r="AA620" s="64"/>
      <c r="AB620" s="64"/>
      <c r="AC620" s="74"/>
      <c r="AD620" s="64"/>
    </row>
    <row r="621" spans="25:30">
      <c r="Y621" s="64"/>
      <c r="Z621" s="64"/>
      <c r="AA621" s="64"/>
      <c r="AB621" s="64"/>
      <c r="AC621" s="74"/>
      <c r="AD621" s="64"/>
    </row>
    <row r="622" spans="25:30">
      <c r="Y622" s="64"/>
      <c r="Z622" s="64"/>
      <c r="AA622" s="64"/>
      <c r="AB622" s="64"/>
      <c r="AC622" s="74"/>
      <c r="AD622" s="64"/>
    </row>
    <row r="623" spans="25:30">
      <c r="Y623" s="64"/>
      <c r="Z623" s="64"/>
      <c r="AA623" s="64"/>
      <c r="AB623" s="64"/>
      <c r="AC623" s="74"/>
      <c r="AD623" s="64"/>
    </row>
    <row r="624" spans="25:30">
      <c r="Y624" s="64"/>
      <c r="Z624" s="64"/>
      <c r="AA624" s="64"/>
      <c r="AB624" s="64"/>
      <c r="AC624" s="74"/>
      <c r="AD624" s="64"/>
    </row>
    <row r="625" spans="25:30">
      <c r="Y625" s="64"/>
      <c r="Z625" s="64"/>
      <c r="AA625" s="64"/>
      <c r="AB625" s="64"/>
      <c r="AC625" s="74"/>
      <c r="AD625" s="64"/>
    </row>
    <row r="626" spans="25:30">
      <c r="Y626" s="64"/>
      <c r="Z626" s="64"/>
      <c r="AA626" s="64"/>
      <c r="AB626" s="64"/>
      <c r="AC626" s="74"/>
      <c r="AD626" s="64"/>
    </row>
    <row r="627" spans="25:30">
      <c r="Y627" s="64"/>
      <c r="Z627" s="64"/>
      <c r="AA627" s="64"/>
      <c r="AB627" s="64"/>
      <c r="AC627" s="74"/>
      <c r="AD627" s="64"/>
    </row>
    <row r="628" spans="25:30">
      <c r="Y628" s="64"/>
      <c r="Z628" s="64"/>
      <c r="AA628" s="64"/>
      <c r="AB628" s="64"/>
      <c r="AC628" s="74"/>
      <c r="AD628" s="64"/>
    </row>
    <row r="629" spans="25:30">
      <c r="Y629" s="64"/>
      <c r="Z629" s="64"/>
      <c r="AA629" s="64"/>
      <c r="AB629" s="64"/>
      <c r="AC629" s="74"/>
      <c r="AD629" s="64"/>
    </row>
    <row r="630" spans="25:30">
      <c r="Y630" s="64"/>
      <c r="Z630" s="64"/>
      <c r="AA630" s="64"/>
      <c r="AB630" s="64"/>
      <c r="AC630" s="74"/>
      <c r="AD630" s="64"/>
    </row>
    <row r="631" spans="25:30">
      <c r="Y631" s="64"/>
      <c r="Z631" s="64"/>
      <c r="AA631" s="64"/>
      <c r="AB631" s="64"/>
      <c r="AC631" s="74"/>
      <c r="AD631" s="64"/>
    </row>
    <row r="632" spans="25:30">
      <c r="Y632" s="64"/>
      <c r="Z632" s="64"/>
      <c r="AA632" s="64"/>
      <c r="AB632" s="64"/>
      <c r="AC632" s="74"/>
      <c r="AD632" s="64"/>
    </row>
    <row r="633" spans="25:30">
      <c r="Y633" s="64"/>
      <c r="Z633" s="64"/>
      <c r="AA633" s="64"/>
      <c r="AB633" s="64"/>
      <c r="AC633" s="74"/>
      <c r="AD633" s="64"/>
    </row>
    <row r="634" spans="25:30">
      <c r="Y634" s="64"/>
      <c r="Z634" s="64"/>
      <c r="AA634" s="64"/>
      <c r="AB634" s="64"/>
      <c r="AC634" s="74"/>
      <c r="AD634" s="64"/>
    </row>
    <row r="635" spans="25:30">
      <c r="Y635" s="64"/>
      <c r="Z635" s="64"/>
      <c r="AA635" s="64"/>
      <c r="AB635" s="64"/>
      <c r="AC635" s="74"/>
      <c r="AD635" s="64"/>
    </row>
    <row r="636" spans="25:30">
      <c r="Y636" s="64"/>
      <c r="Z636" s="64"/>
      <c r="AA636" s="64"/>
      <c r="AB636" s="64"/>
      <c r="AC636" s="74"/>
      <c r="AD636" s="64"/>
    </row>
    <row r="637" spans="25:30">
      <c r="Y637" s="64"/>
      <c r="Z637" s="64"/>
      <c r="AA637" s="64"/>
      <c r="AB637" s="64"/>
      <c r="AC637" s="74"/>
      <c r="AD637" s="64"/>
    </row>
    <row r="638" spans="25:30">
      <c r="Y638" s="64"/>
      <c r="Z638" s="64"/>
      <c r="AA638" s="64"/>
      <c r="AB638" s="64"/>
      <c r="AC638" s="74"/>
      <c r="AD638" s="64"/>
    </row>
    <row r="639" spans="25:30">
      <c r="Y639" s="64"/>
      <c r="Z639" s="64"/>
      <c r="AA639" s="64"/>
      <c r="AB639" s="64"/>
      <c r="AC639" s="74"/>
      <c r="AD639" s="64"/>
    </row>
    <row r="640" spans="25:30">
      <c r="Y640" s="64"/>
      <c r="Z640" s="64"/>
      <c r="AA640" s="64"/>
      <c r="AB640" s="64"/>
      <c r="AC640" s="74"/>
      <c r="AD640" s="64"/>
    </row>
    <row r="641" spans="25:30">
      <c r="Y641" s="64"/>
      <c r="Z641" s="64"/>
      <c r="AA641" s="64"/>
      <c r="AB641" s="64"/>
      <c r="AC641" s="74"/>
      <c r="AD641" s="64"/>
    </row>
    <row r="642" spans="25:30">
      <c r="Y642" s="64"/>
      <c r="Z642" s="64"/>
      <c r="AA642" s="64"/>
      <c r="AB642" s="64"/>
      <c r="AC642" s="74"/>
      <c r="AD642" s="64"/>
    </row>
    <row r="643" spans="25:30">
      <c r="Y643" s="64"/>
      <c r="Z643" s="64"/>
      <c r="AA643" s="64"/>
      <c r="AB643" s="64"/>
      <c r="AC643" s="74"/>
      <c r="AD643" s="64"/>
    </row>
    <row r="644" spans="25:30">
      <c r="Y644" s="64"/>
      <c r="Z644" s="64"/>
      <c r="AA644" s="64"/>
      <c r="AB644" s="64"/>
      <c r="AC644" s="74"/>
      <c r="AD644" s="64"/>
    </row>
    <row r="645" spans="25:30">
      <c r="Y645" s="64"/>
      <c r="Z645" s="64"/>
      <c r="AA645" s="64"/>
      <c r="AB645" s="64"/>
      <c r="AC645" s="74"/>
      <c r="AD645" s="64"/>
    </row>
    <row r="646" spans="25:30">
      <c r="Y646" s="64"/>
      <c r="Z646" s="64"/>
      <c r="AA646" s="64"/>
      <c r="AB646" s="64"/>
      <c r="AC646" s="74"/>
      <c r="AD646" s="64"/>
    </row>
    <row r="647" spans="25:30">
      <c r="Y647" s="64"/>
      <c r="Z647" s="64"/>
      <c r="AA647" s="64"/>
      <c r="AB647" s="64"/>
      <c r="AC647" s="74"/>
      <c r="AD647" s="64"/>
    </row>
    <row r="648" spans="25:30">
      <c r="Y648" s="64"/>
      <c r="Z648" s="64"/>
      <c r="AA648" s="64"/>
      <c r="AB648" s="64"/>
      <c r="AC648" s="74"/>
      <c r="AD648" s="64"/>
    </row>
    <row r="649" spans="25:30">
      <c r="Y649" s="64"/>
      <c r="Z649" s="64"/>
      <c r="AA649" s="64"/>
      <c r="AB649" s="64"/>
      <c r="AC649" s="74"/>
      <c r="AD649" s="64"/>
    </row>
    <row r="650" spans="25:30">
      <c r="Y650" s="64"/>
      <c r="Z650" s="64"/>
      <c r="AA650" s="64"/>
      <c r="AB650" s="64"/>
      <c r="AC650" s="74"/>
      <c r="AD650" s="64"/>
    </row>
    <row r="651" spans="25:30">
      <c r="Y651" s="64"/>
      <c r="Z651" s="64"/>
      <c r="AA651" s="64"/>
      <c r="AB651" s="64"/>
      <c r="AC651" s="74"/>
      <c r="AD651" s="64"/>
    </row>
    <row r="652" spans="25:30">
      <c r="Y652" s="64"/>
      <c r="Z652" s="64"/>
      <c r="AA652" s="64"/>
      <c r="AB652" s="64"/>
      <c r="AC652" s="74"/>
      <c r="AD652" s="64"/>
    </row>
    <row r="653" spans="25:30">
      <c r="Y653" s="64"/>
      <c r="Z653" s="64"/>
      <c r="AA653" s="64"/>
      <c r="AB653" s="64"/>
      <c r="AC653" s="74"/>
      <c r="AD653" s="64"/>
    </row>
    <row r="654" spans="25:30">
      <c r="Y654" s="64"/>
      <c r="Z654" s="64"/>
      <c r="AA654" s="64"/>
      <c r="AB654" s="64"/>
      <c r="AC654" s="74"/>
      <c r="AD654" s="64"/>
    </row>
    <row r="655" spans="25:30">
      <c r="Y655" s="64"/>
      <c r="Z655" s="64"/>
      <c r="AA655" s="64"/>
      <c r="AB655" s="64"/>
      <c r="AC655" s="74"/>
      <c r="AD655" s="64"/>
    </row>
    <row r="656" spans="25:30">
      <c r="Y656" s="64"/>
      <c r="Z656" s="64"/>
      <c r="AA656" s="64"/>
      <c r="AB656" s="64"/>
      <c r="AC656" s="74"/>
      <c r="AD656" s="64"/>
    </row>
    <row r="657" spans="25:30">
      <c r="Y657" s="64"/>
      <c r="Z657" s="64"/>
      <c r="AA657" s="64"/>
      <c r="AB657" s="64"/>
      <c r="AC657" s="74"/>
      <c r="AD657" s="64"/>
    </row>
    <row r="658" spans="25:30">
      <c r="Y658" s="64"/>
      <c r="Z658" s="64"/>
      <c r="AA658" s="64"/>
      <c r="AB658" s="64"/>
      <c r="AC658" s="74"/>
      <c r="AD658" s="64"/>
    </row>
    <row r="659" spans="25:30">
      <c r="Y659" s="64"/>
      <c r="Z659" s="64"/>
      <c r="AA659" s="64"/>
      <c r="AB659" s="64"/>
      <c r="AC659" s="74"/>
      <c r="AD659" s="64"/>
    </row>
    <row r="660" spans="25:30">
      <c r="Y660" s="64"/>
      <c r="Z660" s="64"/>
      <c r="AA660" s="64"/>
      <c r="AB660" s="64"/>
      <c r="AC660" s="74"/>
      <c r="AD660" s="64"/>
    </row>
    <row r="661" spans="25:30">
      <c r="Y661" s="64"/>
      <c r="Z661" s="64"/>
      <c r="AA661" s="64"/>
      <c r="AB661" s="64"/>
      <c r="AC661" s="74"/>
      <c r="AD661" s="64"/>
    </row>
    <row r="662" spans="25:30">
      <c r="Y662" s="64"/>
      <c r="Z662" s="64"/>
      <c r="AA662" s="64"/>
      <c r="AB662" s="64"/>
      <c r="AC662" s="74"/>
      <c r="AD662" s="64"/>
    </row>
    <row r="663" spans="25:30">
      <c r="Y663" s="64"/>
      <c r="Z663" s="64"/>
      <c r="AA663" s="64"/>
      <c r="AB663" s="64"/>
      <c r="AC663" s="74"/>
      <c r="AD663" s="64"/>
    </row>
    <row r="664" spans="25:30">
      <c r="Y664" s="64"/>
      <c r="Z664" s="64"/>
      <c r="AA664" s="64"/>
      <c r="AB664" s="64"/>
      <c r="AC664" s="74"/>
      <c r="AD664" s="64"/>
    </row>
    <row r="665" spans="25:30">
      <c r="Y665" s="64"/>
      <c r="Z665" s="64"/>
      <c r="AA665" s="64"/>
      <c r="AB665" s="64"/>
      <c r="AC665" s="74"/>
      <c r="AD665" s="64"/>
    </row>
    <row r="666" spans="25:30">
      <c r="Y666" s="64"/>
      <c r="Z666" s="64"/>
      <c r="AA666" s="64"/>
      <c r="AB666" s="64"/>
      <c r="AC666" s="74"/>
      <c r="AD666" s="64"/>
    </row>
    <row r="667" spans="25:30">
      <c r="Y667" s="64"/>
      <c r="Z667" s="64"/>
      <c r="AA667" s="64"/>
      <c r="AB667" s="64"/>
      <c r="AC667" s="74"/>
      <c r="AD667" s="64"/>
    </row>
    <row r="668" spans="25:30">
      <c r="Y668" s="64"/>
      <c r="Z668" s="64"/>
      <c r="AA668" s="64"/>
      <c r="AB668" s="64"/>
      <c r="AC668" s="74"/>
      <c r="AD668" s="64"/>
    </row>
    <row r="669" spans="25:30">
      <c r="Y669" s="64"/>
      <c r="Z669" s="64"/>
      <c r="AA669" s="64"/>
      <c r="AB669" s="64"/>
      <c r="AC669" s="74"/>
      <c r="AD669" s="64"/>
    </row>
    <row r="670" spans="25:30">
      <c r="Y670" s="64"/>
      <c r="Z670" s="64"/>
      <c r="AA670" s="64"/>
      <c r="AB670" s="64"/>
      <c r="AC670" s="74"/>
      <c r="AD670" s="64"/>
    </row>
    <row r="671" spans="25:30">
      <c r="Y671" s="64"/>
      <c r="Z671" s="64"/>
      <c r="AA671" s="64"/>
      <c r="AB671" s="64"/>
      <c r="AC671" s="74"/>
      <c r="AD671" s="64"/>
    </row>
    <row r="672" spans="25:30">
      <c r="Y672" s="64"/>
      <c r="Z672" s="64"/>
      <c r="AA672" s="64"/>
      <c r="AB672" s="64"/>
      <c r="AC672" s="74"/>
      <c r="AD672" s="64"/>
    </row>
    <row r="673" spans="25:30">
      <c r="Y673" s="64"/>
      <c r="Z673" s="64"/>
      <c r="AA673" s="64"/>
      <c r="AB673" s="64"/>
      <c r="AC673" s="74"/>
      <c r="AD673" s="64"/>
    </row>
    <row r="674" spans="25:30">
      <c r="Y674" s="64"/>
      <c r="Z674" s="64"/>
      <c r="AA674" s="64"/>
      <c r="AB674" s="64"/>
      <c r="AC674" s="74"/>
      <c r="AD674" s="64"/>
    </row>
    <row r="675" spans="25:30">
      <c r="Y675" s="64"/>
      <c r="Z675" s="64"/>
      <c r="AA675" s="64"/>
      <c r="AB675" s="64"/>
      <c r="AC675" s="74"/>
      <c r="AD675" s="64"/>
    </row>
    <row r="676" spans="25:30">
      <c r="Y676" s="64"/>
      <c r="Z676" s="64"/>
      <c r="AA676" s="64"/>
      <c r="AB676" s="64"/>
      <c r="AC676" s="74"/>
      <c r="AD676" s="64"/>
    </row>
    <row r="677" spans="25:30">
      <c r="Y677" s="64"/>
      <c r="Z677" s="64"/>
      <c r="AA677" s="64"/>
      <c r="AB677" s="64"/>
      <c r="AC677" s="74"/>
      <c r="AD677" s="64"/>
    </row>
    <row r="678" spans="25:30">
      <c r="Y678" s="64"/>
      <c r="Z678" s="64"/>
      <c r="AA678" s="64"/>
      <c r="AB678" s="64"/>
      <c r="AC678" s="74"/>
      <c r="AD678" s="64"/>
    </row>
    <row r="679" spans="25:30">
      <c r="Y679" s="64"/>
      <c r="Z679" s="64"/>
      <c r="AA679" s="64"/>
      <c r="AB679" s="64"/>
      <c r="AC679" s="74"/>
      <c r="AD679" s="64"/>
    </row>
    <row r="680" spans="25:30">
      <c r="Y680" s="64"/>
      <c r="Z680" s="64"/>
      <c r="AA680" s="64"/>
      <c r="AB680" s="64"/>
      <c r="AC680" s="74"/>
      <c r="AD680" s="64"/>
    </row>
    <row r="681" spans="25:30">
      <c r="Y681" s="64"/>
      <c r="Z681" s="64"/>
      <c r="AA681" s="64"/>
      <c r="AB681" s="64"/>
      <c r="AC681" s="74"/>
      <c r="AD681" s="64"/>
    </row>
    <row r="682" spans="25:30">
      <c r="Y682" s="64"/>
      <c r="Z682" s="64"/>
      <c r="AA682" s="64"/>
      <c r="AB682" s="64"/>
      <c r="AC682" s="74"/>
      <c r="AD682" s="64"/>
    </row>
    <row r="683" spans="25:30">
      <c r="Y683" s="64"/>
      <c r="Z683" s="64"/>
      <c r="AA683" s="64"/>
      <c r="AB683" s="64"/>
      <c r="AC683" s="74"/>
      <c r="AD683" s="64"/>
    </row>
    <row r="684" spans="25:30">
      <c r="Y684" s="64"/>
      <c r="Z684" s="64"/>
      <c r="AA684" s="64"/>
      <c r="AB684" s="64"/>
      <c r="AC684" s="74"/>
      <c r="AD684" s="64"/>
    </row>
    <row r="685" spans="25:30">
      <c r="Y685" s="64"/>
      <c r="Z685" s="64"/>
      <c r="AA685" s="64"/>
      <c r="AB685" s="64"/>
      <c r="AC685" s="74"/>
      <c r="AD685" s="64"/>
    </row>
    <row r="686" spans="25:30">
      <c r="Y686" s="64"/>
      <c r="Z686" s="64"/>
      <c r="AA686" s="64"/>
      <c r="AB686" s="64"/>
      <c r="AC686" s="74"/>
      <c r="AD686" s="64"/>
    </row>
    <row r="687" spans="25:30">
      <c r="Y687" s="64"/>
      <c r="Z687" s="64"/>
      <c r="AA687" s="64"/>
      <c r="AB687" s="64"/>
      <c r="AC687" s="74"/>
      <c r="AD687" s="64"/>
    </row>
    <row r="688" spans="25:30">
      <c r="Y688" s="64"/>
      <c r="Z688" s="64"/>
      <c r="AA688" s="64"/>
      <c r="AB688" s="64"/>
      <c r="AC688" s="74"/>
      <c r="AD688" s="64"/>
    </row>
    <row r="689" spans="25:30">
      <c r="Y689" s="64"/>
      <c r="Z689" s="64"/>
      <c r="AA689" s="64"/>
      <c r="AB689" s="64"/>
      <c r="AC689" s="74"/>
      <c r="AD689" s="64"/>
    </row>
    <row r="690" spans="25:30">
      <c r="Y690" s="64"/>
      <c r="Z690" s="64"/>
      <c r="AA690" s="64"/>
      <c r="AB690" s="64"/>
      <c r="AC690" s="74"/>
      <c r="AD690" s="64"/>
    </row>
    <row r="691" spans="25:30">
      <c r="Y691" s="64"/>
      <c r="Z691" s="64"/>
      <c r="AA691" s="64"/>
      <c r="AB691" s="64"/>
      <c r="AC691" s="74"/>
      <c r="AD691" s="64"/>
    </row>
    <row r="692" spans="25:30">
      <c r="Y692" s="64"/>
      <c r="Z692" s="64"/>
      <c r="AA692" s="64"/>
      <c r="AB692" s="64"/>
      <c r="AC692" s="74"/>
      <c r="AD692" s="64"/>
    </row>
    <row r="693" spans="25:30">
      <c r="Y693" s="64"/>
      <c r="Z693" s="64"/>
      <c r="AA693" s="64"/>
      <c r="AB693" s="64"/>
      <c r="AC693" s="74"/>
      <c r="AD693" s="64"/>
    </row>
    <row r="694" spans="25:30">
      <c r="Y694" s="64"/>
      <c r="Z694" s="64"/>
      <c r="AA694" s="64"/>
      <c r="AB694" s="64"/>
      <c r="AC694" s="74"/>
      <c r="AD694" s="64"/>
    </row>
    <row r="695" spans="25:30">
      <c r="Y695" s="64"/>
      <c r="Z695" s="64"/>
      <c r="AA695" s="64"/>
      <c r="AB695" s="64"/>
      <c r="AC695" s="74"/>
      <c r="AD695" s="64"/>
    </row>
    <row r="696" spans="25:30">
      <c r="Y696" s="64"/>
      <c r="Z696" s="64"/>
      <c r="AA696" s="64"/>
      <c r="AB696" s="64"/>
      <c r="AC696" s="74"/>
      <c r="AD696" s="64"/>
    </row>
    <row r="697" spans="25:30">
      <c r="Y697" s="64"/>
      <c r="Z697" s="64"/>
      <c r="AA697" s="64"/>
      <c r="AB697" s="64"/>
      <c r="AC697" s="74"/>
      <c r="AD697" s="64"/>
    </row>
    <row r="698" spans="25:30">
      <c r="Y698" s="64"/>
      <c r="Z698" s="64"/>
      <c r="AA698" s="64"/>
      <c r="AB698" s="64"/>
      <c r="AC698" s="74"/>
      <c r="AD698" s="64"/>
    </row>
    <row r="699" spans="25:30">
      <c r="Y699" s="64"/>
      <c r="Z699" s="64"/>
      <c r="AA699" s="64"/>
      <c r="AB699" s="64"/>
      <c r="AC699" s="74"/>
      <c r="AD699" s="64"/>
    </row>
    <row r="700" spans="25:30">
      <c r="Y700" s="64"/>
      <c r="Z700" s="64"/>
      <c r="AA700" s="64"/>
      <c r="AB700" s="64"/>
      <c r="AC700" s="74"/>
      <c r="AD700" s="64"/>
    </row>
    <row r="701" spans="25:30">
      <c r="Y701" s="64"/>
      <c r="Z701" s="64"/>
      <c r="AA701" s="64"/>
      <c r="AB701" s="64"/>
      <c r="AC701" s="74"/>
      <c r="AD701" s="64"/>
    </row>
    <row r="702" spans="25:30">
      <c r="Y702" s="64"/>
      <c r="Z702" s="64"/>
      <c r="AA702" s="64"/>
      <c r="AB702" s="64"/>
      <c r="AC702" s="74"/>
      <c r="AD702" s="64"/>
    </row>
    <row r="703" spans="25:30">
      <c r="Y703" s="64"/>
      <c r="Z703" s="64"/>
      <c r="AA703" s="64"/>
      <c r="AB703" s="64"/>
      <c r="AC703" s="74"/>
      <c r="AD703" s="64"/>
    </row>
    <row r="704" spans="25:30">
      <c r="Y704" s="64"/>
      <c r="Z704" s="64"/>
      <c r="AA704" s="64"/>
      <c r="AB704" s="64"/>
      <c r="AC704" s="74"/>
      <c r="AD704" s="64"/>
    </row>
    <row r="705" spans="25:30">
      <c r="Y705" s="64"/>
      <c r="Z705" s="64"/>
      <c r="AA705" s="64"/>
      <c r="AB705" s="64"/>
      <c r="AC705" s="74"/>
      <c r="AD705" s="64"/>
    </row>
    <row r="706" spans="25:30">
      <c r="Y706" s="64"/>
      <c r="Z706" s="64"/>
      <c r="AA706" s="64"/>
      <c r="AB706" s="64"/>
      <c r="AC706" s="74"/>
      <c r="AD706" s="64"/>
    </row>
    <row r="707" spans="25:30">
      <c r="Y707" s="64"/>
      <c r="Z707" s="64"/>
      <c r="AA707" s="64"/>
      <c r="AB707" s="64"/>
      <c r="AC707" s="74"/>
      <c r="AD707" s="64"/>
    </row>
    <row r="708" spans="25:30">
      <c r="Y708" s="64"/>
      <c r="Z708" s="64"/>
      <c r="AA708" s="64"/>
      <c r="AB708" s="64"/>
      <c r="AC708" s="74"/>
      <c r="AD708" s="64"/>
    </row>
    <row r="709" spans="25:30">
      <c r="Y709" s="64"/>
      <c r="Z709" s="64"/>
      <c r="AA709" s="64"/>
      <c r="AB709" s="64"/>
      <c r="AC709" s="74"/>
      <c r="AD709" s="64"/>
    </row>
    <row r="710" spans="25:30">
      <c r="Y710" s="64"/>
      <c r="Z710" s="64"/>
      <c r="AA710" s="64"/>
      <c r="AB710" s="64"/>
      <c r="AC710" s="74"/>
      <c r="AD710" s="64"/>
    </row>
    <row r="711" spans="25:30">
      <c r="Y711" s="64"/>
      <c r="Z711" s="64"/>
      <c r="AA711" s="64"/>
      <c r="AB711" s="64"/>
      <c r="AC711" s="74"/>
      <c r="AD711" s="64"/>
    </row>
    <row r="712" spans="25:30">
      <c r="Y712" s="64"/>
      <c r="Z712" s="64"/>
      <c r="AA712" s="64"/>
      <c r="AB712" s="64"/>
      <c r="AC712" s="74"/>
      <c r="AD712" s="64"/>
    </row>
    <row r="713" spans="25:30">
      <c r="Y713" s="64"/>
      <c r="Z713" s="64"/>
      <c r="AA713" s="64"/>
      <c r="AB713" s="64"/>
      <c r="AC713" s="74"/>
      <c r="AD713" s="64"/>
    </row>
    <row r="714" spans="25:30">
      <c r="Y714" s="64"/>
      <c r="Z714" s="64"/>
      <c r="AA714" s="64"/>
      <c r="AB714" s="64"/>
      <c r="AC714" s="74"/>
      <c r="AD714" s="64"/>
    </row>
    <row r="715" spans="25:30">
      <c r="Y715" s="64"/>
      <c r="Z715" s="64"/>
      <c r="AA715" s="64"/>
      <c r="AB715" s="64"/>
      <c r="AC715" s="74"/>
      <c r="AD715" s="64"/>
    </row>
    <row r="716" spans="25:30">
      <c r="Y716" s="64"/>
      <c r="Z716" s="64"/>
      <c r="AA716" s="64"/>
      <c r="AB716" s="64"/>
      <c r="AC716" s="74"/>
      <c r="AD716" s="64"/>
    </row>
    <row r="717" spans="25:30">
      <c r="Y717" s="64"/>
      <c r="Z717" s="64"/>
      <c r="AA717" s="64"/>
      <c r="AB717" s="64"/>
      <c r="AC717" s="74"/>
      <c r="AD717" s="64"/>
    </row>
    <row r="718" spans="25:30">
      <c r="Y718" s="64"/>
      <c r="Z718" s="64"/>
      <c r="AA718" s="64"/>
      <c r="AB718" s="64"/>
      <c r="AC718" s="74"/>
      <c r="AD718" s="64"/>
    </row>
    <row r="719" spans="25:30">
      <c r="Y719" s="64"/>
      <c r="Z719" s="64"/>
      <c r="AA719" s="64"/>
      <c r="AB719" s="64"/>
      <c r="AC719" s="74"/>
      <c r="AD719" s="64"/>
    </row>
    <row r="720" spans="25:30">
      <c r="Y720" s="64"/>
      <c r="Z720" s="64"/>
      <c r="AA720" s="64"/>
      <c r="AB720" s="64"/>
      <c r="AC720" s="74"/>
      <c r="AD720" s="64"/>
    </row>
    <row r="721" spans="25:30">
      <c r="Y721" s="64"/>
      <c r="Z721" s="64"/>
      <c r="AA721" s="64"/>
      <c r="AB721" s="64"/>
      <c r="AC721" s="74"/>
      <c r="AD721" s="64"/>
    </row>
    <row r="722" spans="25:30">
      <c r="Y722" s="64"/>
      <c r="Z722" s="64"/>
      <c r="AA722" s="64"/>
      <c r="AB722" s="64"/>
      <c r="AC722" s="74"/>
      <c r="AD722" s="64"/>
    </row>
    <row r="723" spans="25:30">
      <c r="Y723" s="64"/>
      <c r="Z723" s="64"/>
      <c r="AA723" s="64"/>
      <c r="AB723" s="64"/>
      <c r="AC723" s="74"/>
      <c r="AD723" s="64"/>
    </row>
    <row r="724" spans="25:30">
      <c r="Y724" s="64"/>
      <c r="Z724" s="64"/>
      <c r="AA724" s="64"/>
      <c r="AB724" s="64"/>
      <c r="AC724" s="74"/>
      <c r="AD724" s="64"/>
    </row>
    <row r="725" spans="25:30">
      <c r="Y725" s="64"/>
      <c r="Z725" s="64"/>
      <c r="AA725" s="64"/>
      <c r="AB725" s="64"/>
      <c r="AC725" s="74"/>
      <c r="AD725" s="64"/>
    </row>
    <row r="726" spans="25:30">
      <c r="Y726" s="64"/>
      <c r="Z726" s="64"/>
      <c r="AA726" s="64"/>
      <c r="AB726" s="64"/>
      <c r="AC726" s="74"/>
      <c r="AD726" s="64"/>
    </row>
    <row r="727" spans="25:30">
      <c r="Y727" s="64"/>
      <c r="Z727" s="64"/>
      <c r="AA727" s="64"/>
      <c r="AB727" s="64"/>
      <c r="AC727" s="74"/>
      <c r="AD727" s="64"/>
    </row>
    <row r="728" spans="25:30">
      <c r="Y728" s="64"/>
      <c r="Z728" s="64"/>
      <c r="AA728" s="64"/>
      <c r="AB728" s="64"/>
      <c r="AC728" s="74"/>
      <c r="AD728" s="64"/>
    </row>
    <row r="729" spans="25:30">
      <c r="Y729" s="64"/>
      <c r="Z729" s="64"/>
      <c r="AA729" s="64"/>
      <c r="AB729" s="64"/>
      <c r="AC729" s="74"/>
      <c r="AD729" s="64"/>
    </row>
    <row r="730" spans="25:30">
      <c r="Y730" s="64"/>
      <c r="Z730" s="64"/>
      <c r="AA730" s="64"/>
      <c r="AB730" s="64"/>
      <c r="AC730" s="74"/>
      <c r="AD730" s="64"/>
    </row>
    <row r="731" spans="25:30">
      <c r="Y731" s="64"/>
      <c r="Z731" s="64"/>
      <c r="AA731" s="64"/>
      <c r="AB731" s="64"/>
      <c r="AC731" s="74"/>
      <c r="AD731" s="64"/>
    </row>
    <row r="732" spans="25:30">
      <c r="Y732" s="64"/>
      <c r="Z732" s="64"/>
      <c r="AA732" s="64"/>
      <c r="AB732" s="64"/>
      <c r="AC732" s="74"/>
      <c r="AD732" s="64"/>
    </row>
    <row r="733" spans="25:30">
      <c r="Y733" s="64"/>
      <c r="Z733" s="64"/>
      <c r="AA733" s="64"/>
      <c r="AB733" s="64"/>
      <c r="AC733" s="74"/>
      <c r="AD733" s="64"/>
    </row>
    <row r="734" spans="25:30">
      <c r="Y734" s="64"/>
      <c r="Z734" s="64"/>
      <c r="AA734" s="64"/>
      <c r="AB734" s="64"/>
      <c r="AC734" s="74"/>
      <c r="AD734" s="64"/>
    </row>
    <row r="735" spans="25:30">
      <c r="Y735" s="64"/>
      <c r="Z735" s="64"/>
      <c r="AA735" s="64"/>
      <c r="AB735" s="64"/>
      <c r="AC735" s="74"/>
      <c r="AD735" s="64"/>
    </row>
    <row r="736" spans="25:30">
      <c r="Y736" s="64"/>
      <c r="Z736" s="64"/>
      <c r="AA736" s="64"/>
      <c r="AB736" s="64"/>
      <c r="AC736" s="74"/>
      <c r="AD736" s="64"/>
    </row>
    <row r="737" spans="25:30">
      <c r="Y737" s="64"/>
      <c r="Z737" s="64"/>
      <c r="AA737" s="64"/>
      <c r="AB737" s="64"/>
      <c r="AC737" s="74"/>
      <c r="AD737" s="64"/>
    </row>
    <row r="738" spans="25:30">
      <c r="Y738" s="64"/>
      <c r="Z738" s="64"/>
      <c r="AA738" s="64"/>
      <c r="AB738" s="64"/>
      <c r="AC738" s="74"/>
      <c r="AD738" s="64"/>
    </row>
    <row r="739" spans="25:30">
      <c r="Y739" s="64"/>
      <c r="Z739" s="64"/>
      <c r="AA739" s="64"/>
      <c r="AB739" s="64"/>
      <c r="AC739" s="74"/>
      <c r="AD739" s="64"/>
    </row>
    <row r="740" spans="25:30">
      <c r="Y740" s="64"/>
      <c r="Z740" s="64"/>
      <c r="AA740" s="64"/>
      <c r="AB740" s="64"/>
      <c r="AC740" s="74"/>
      <c r="AD740" s="64"/>
    </row>
    <row r="741" spans="25:30">
      <c r="Y741" s="64"/>
      <c r="Z741" s="64"/>
      <c r="AA741" s="64"/>
      <c r="AB741" s="64"/>
      <c r="AC741" s="74"/>
      <c r="AD741" s="64"/>
    </row>
    <row r="742" spans="25:30">
      <c r="Y742" s="64"/>
      <c r="Z742" s="64"/>
      <c r="AA742" s="64"/>
      <c r="AB742" s="64"/>
      <c r="AC742" s="74"/>
      <c r="AD742" s="64"/>
    </row>
    <row r="743" spans="25:30">
      <c r="Y743" s="64"/>
      <c r="Z743" s="64"/>
      <c r="AA743" s="64"/>
      <c r="AB743" s="64"/>
      <c r="AC743" s="74"/>
      <c r="AD743" s="64"/>
    </row>
    <row r="744" spans="25:30">
      <c r="Y744" s="64"/>
      <c r="Z744" s="64"/>
      <c r="AA744" s="64"/>
      <c r="AB744" s="64"/>
      <c r="AC744" s="74"/>
      <c r="AD744" s="64"/>
    </row>
    <row r="745" spans="25:30">
      <c r="Y745" s="64"/>
      <c r="Z745" s="64"/>
      <c r="AA745" s="64"/>
      <c r="AB745" s="64"/>
      <c r="AC745" s="74"/>
      <c r="AD745" s="64"/>
    </row>
    <row r="746" spans="25:30">
      <c r="Y746" s="64"/>
      <c r="Z746" s="64"/>
      <c r="AA746" s="64"/>
      <c r="AB746" s="64"/>
      <c r="AC746" s="74"/>
      <c r="AD746" s="64"/>
    </row>
    <row r="747" spans="25:30">
      <c r="Y747" s="64"/>
      <c r="Z747" s="64"/>
      <c r="AA747" s="64"/>
      <c r="AB747" s="64"/>
      <c r="AC747" s="74"/>
      <c r="AD747" s="64"/>
    </row>
    <row r="748" spans="25:30">
      <c r="Y748" s="64"/>
      <c r="Z748" s="64"/>
      <c r="AA748" s="64"/>
      <c r="AB748" s="64"/>
      <c r="AC748" s="74"/>
      <c r="AD748" s="64"/>
    </row>
    <row r="749" spans="25:30">
      <c r="Y749" s="64"/>
      <c r="Z749" s="64"/>
      <c r="AA749" s="64"/>
      <c r="AB749" s="64"/>
      <c r="AC749" s="74"/>
      <c r="AD749" s="64"/>
    </row>
    <row r="750" spans="25:30">
      <c r="Y750" s="64"/>
      <c r="Z750" s="64"/>
      <c r="AA750" s="64"/>
      <c r="AB750" s="64"/>
      <c r="AC750" s="74"/>
      <c r="AD750" s="64"/>
    </row>
    <row r="751" spans="25:30">
      <c r="Y751" s="64"/>
      <c r="Z751" s="64"/>
      <c r="AA751" s="64"/>
      <c r="AB751" s="64"/>
      <c r="AC751" s="74"/>
      <c r="AD751" s="64"/>
    </row>
    <row r="752" spans="25:30">
      <c r="Y752" s="64"/>
      <c r="Z752" s="64"/>
      <c r="AA752" s="64"/>
      <c r="AB752" s="64"/>
      <c r="AC752" s="74"/>
      <c r="AD752" s="64"/>
    </row>
    <row r="753" spans="25:30">
      <c r="Y753" s="64"/>
      <c r="Z753" s="64"/>
      <c r="AA753" s="64"/>
      <c r="AB753" s="64"/>
      <c r="AC753" s="74"/>
      <c r="AD753" s="64"/>
    </row>
    <row r="754" spans="25:30">
      <c r="Y754" s="64"/>
      <c r="Z754" s="64"/>
      <c r="AA754" s="64"/>
      <c r="AB754" s="64"/>
      <c r="AC754" s="74"/>
      <c r="AD754" s="64"/>
    </row>
    <row r="755" spans="25:30">
      <c r="Y755" s="64"/>
      <c r="Z755" s="64"/>
      <c r="AA755" s="64"/>
      <c r="AB755" s="64"/>
      <c r="AC755" s="74"/>
      <c r="AD755" s="64"/>
    </row>
    <row r="756" spans="25:30">
      <c r="Y756" s="64"/>
      <c r="Z756" s="64"/>
      <c r="AA756" s="64"/>
      <c r="AB756" s="64"/>
      <c r="AC756" s="74"/>
      <c r="AD756" s="64"/>
    </row>
    <row r="757" spans="25:30">
      <c r="Y757" s="64"/>
      <c r="Z757" s="64"/>
      <c r="AA757" s="64"/>
      <c r="AB757" s="64"/>
      <c r="AC757" s="74"/>
      <c r="AD757" s="64"/>
    </row>
    <row r="758" spans="25:30">
      <c r="Y758" s="64"/>
      <c r="Z758" s="64"/>
      <c r="AA758" s="64"/>
      <c r="AB758" s="64"/>
      <c r="AC758" s="74"/>
      <c r="AD758" s="64"/>
    </row>
    <row r="759" spans="25:30">
      <c r="Y759" s="64"/>
      <c r="Z759" s="64"/>
      <c r="AA759" s="64"/>
      <c r="AB759" s="64"/>
      <c r="AC759" s="74"/>
      <c r="AD759" s="64"/>
    </row>
    <row r="760" spans="25:30">
      <c r="Y760" s="64"/>
      <c r="Z760" s="64"/>
      <c r="AA760" s="64"/>
      <c r="AB760" s="64"/>
      <c r="AC760" s="74"/>
      <c r="AD760" s="64"/>
    </row>
    <row r="761" spans="25:30">
      <c r="Y761" s="64"/>
      <c r="Z761" s="64"/>
      <c r="AA761" s="64"/>
      <c r="AB761" s="64"/>
      <c r="AC761" s="74"/>
      <c r="AD761" s="64"/>
    </row>
    <row r="762" spans="25:30">
      <c r="Y762" s="64"/>
      <c r="Z762" s="64"/>
      <c r="AA762" s="64"/>
      <c r="AB762" s="64"/>
      <c r="AC762" s="74"/>
      <c r="AD762" s="64"/>
    </row>
    <row r="763" spans="25:30">
      <c r="Y763" s="64"/>
      <c r="Z763" s="64"/>
      <c r="AA763" s="64"/>
      <c r="AB763" s="64"/>
      <c r="AC763" s="74"/>
      <c r="AD763" s="64"/>
    </row>
    <row r="764" spans="25:30">
      <c r="Y764" s="64"/>
      <c r="Z764" s="64"/>
      <c r="AA764" s="64"/>
      <c r="AB764" s="64"/>
      <c r="AC764" s="74"/>
      <c r="AD764" s="64"/>
    </row>
    <row r="765" spans="25:30">
      <c r="Y765" s="64"/>
      <c r="Z765" s="64"/>
      <c r="AA765" s="64"/>
      <c r="AB765" s="64"/>
      <c r="AC765" s="74"/>
      <c r="AD765" s="64"/>
    </row>
    <row r="766" spans="25:30">
      <c r="Y766" s="64"/>
      <c r="Z766" s="64"/>
      <c r="AA766" s="64"/>
      <c r="AB766" s="64"/>
      <c r="AC766" s="74"/>
      <c r="AD766" s="64"/>
    </row>
    <row r="767" spans="25:30">
      <c r="Y767" s="64"/>
      <c r="Z767" s="64"/>
      <c r="AA767" s="64"/>
      <c r="AB767" s="64"/>
      <c r="AC767" s="74"/>
      <c r="AD767" s="64"/>
    </row>
    <row r="768" spans="25:30">
      <c r="Y768" s="64"/>
      <c r="Z768" s="64"/>
      <c r="AA768" s="64"/>
      <c r="AB768" s="64"/>
      <c r="AC768" s="74"/>
      <c r="AD768" s="64"/>
    </row>
    <row r="769" spans="25:30">
      <c r="Y769" s="64"/>
      <c r="Z769" s="64"/>
      <c r="AA769" s="64"/>
      <c r="AB769" s="64"/>
      <c r="AC769" s="74"/>
      <c r="AD769" s="64"/>
    </row>
    <row r="770" spans="25:30">
      <c r="Y770" s="64"/>
      <c r="Z770" s="64"/>
      <c r="AA770" s="64"/>
      <c r="AB770" s="64"/>
      <c r="AC770" s="74"/>
      <c r="AD770" s="64"/>
    </row>
    <row r="771" spans="25:30">
      <c r="Y771" s="64"/>
      <c r="Z771" s="64"/>
      <c r="AA771" s="64"/>
      <c r="AB771" s="64"/>
      <c r="AC771" s="74"/>
      <c r="AD771" s="64"/>
    </row>
    <row r="772" spans="25:30">
      <c r="Y772" s="64"/>
      <c r="Z772" s="64"/>
      <c r="AA772" s="64"/>
      <c r="AB772" s="64"/>
      <c r="AC772" s="74"/>
      <c r="AD772" s="64"/>
    </row>
    <row r="773" spans="25:30">
      <c r="Y773" s="64"/>
      <c r="Z773" s="64"/>
      <c r="AA773" s="64"/>
      <c r="AB773" s="64"/>
      <c r="AC773" s="74"/>
      <c r="AD773" s="64"/>
    </row>
    <row r="774" spans="25:30">
      <c r="Y774" s="64"/>
      <c r="Z774" s="64"/>
      <c r="AA774" s="64"/>
      <c r="AB774" s="64"/>
      <c r="AC774" s="74"/>
      <c r="AD774" s="64"/>
    </row>
    <row r="775" spans="25:30">
      <c r="Y775" s="64"/>
      <c r="Z775" s="64"/>
      <c r="AA775" s="64"/>
      <c r="AB775" s="64"/>
      <c r="AC775" s="74"/>
      <c r="AD775" s="64"/>
    </row>
    <row r="776" spans="25:30">
      <c r="Y776" s="64"/>
      <c r="Z776" s="64"/>
      <c r="AA776" s="64"/>
      <c r="AB776" s="64"/>
      <c r="AC776" s="74"/>
      <c r="AD776" s="64"/>
    </row>
    <row r="777" spans="25:30">
      <c r="Y777" s="64"/>
      <c r="Z777" s="64"/>
      <c r="AA777" s="64"/>
      <c r="AB777" s="64"/>
      <c r="AC777" s="74"/>
      <c r="AD777" s="64"/>
    </row>
    <row r="778" spans="25:30">
      <c r="Y778" s="64"/>
      <c r="Z778" s="64"/>
      <c r="AA778" s="64"/>
      <c r="AB778" s="64"/>
      <c r="AC778" s="74"/>
      <c r="AD778" s="64"/>
    </row>
    <row r="779" spans="25:30">
      <c r="Y779" s="64"/>
      <c r="Z779" s="64"/>
      <c r="AA779" s="64"/>
      <c r="AB779" s="64"/>
      <c r="AC779" s="74"/>
      <c r="AD779" s="64"/>
    </row>
    <row r="780" spans="25:30">
      <c r="Y780" s="64"/>
      <c r="Z780" s="64"/>
      <c r="AA780" s="64"/>
      <c r="AB780" s="64"/>
      <c r="AC780" s="74"/>
      <c r="AD780" s="64"/>
    </row>
    <row r="781" spans="25:30">
      <c r="Y781" s="64"/>
      <c r="Z781" s="64"/>
      <c r="AA781" s="64"/>
      <c r="AB781" s="64"/>
      <c r="AC781" s="74"/>
      <c r="AD781" s="64"/>
    </row>
    <row r="782" spans="25:30">
      <c r="Y782" s="64"/>
      <c r="Z782" s="64"/>
      <c r="AA782" s="64"/>
      <c r="AB782" s="64"/>
      <c r="AC782" s="74"/>
      <c r="AD782" s="64"/>
    </row>
    <row r="783" spans="25:30">
      <c r="Y783" s="64"/>
      <c r="Z783" s="64"/>
      <c r="AA783" s="64"/>
      <c r="AB783" s="64"/>
      <c r="AC783" s="74"/>
      <c r="AD783" s="64"/>
    </row>
    <row r="784" spans="25:30">
      <c r="Y784" s="64"/>
      <c r="Z784" s="64"/>
      <c r="AA784" s="64"/>
      <c r="AB784" s="64"/>
      <c r="AC784" s="74"/>
      <c r="AD784" s="64"/>
    </row>
    <row r="785" spans="25:30">
      <c r="Y785" s="64"/>
      <c r="Z785" s="64"/>
      <c r="AA785" s="64"/>
      <c r="AB785" s="64"/>
      <c r="AC785" s="74"/>
      <c r="AD785" s="64"/>
    </row>
    <row r="786" spans="25:30">
      <c r="Y786" s="64"/>
      <c r="Z786" s="64"/>
      <c r="AA786" s="64"/>
      <c r="AB786" s="64"/>
      <c r="AC786" s="74"/>
      <c r="AD786" s="64"/>
    </row>
    <row r="787" spans="25:30">
      <c r="Y787" s="64"/>
      <c r="Z787" s="64"/>
      <c r="AA787" s="64"/>
      <c r="AB787" s="64"/>
      <c r="AC787" s="74"/>
      <c r="AD787" s="64"/>
    </row>
    <row r="788" spans="25:30">
      <c r="Y788" s="64"/>
      <c r="Z788" s="64"/>
      <c r="AA788" s="64"/>
      <c r="AB788" s="64"/>
      <c r="AC788" s="74"/>
      <c r="AD788" s="64"/>
    </row>
    <row r="789" spans="25:30">
      <c r="Y789" s="64"/>
      <c r="Z789" s="64"/>
      <c r="AA789" s="64"/>
      <c r="AB789" s="64"/>
      <c r="AC789" s="74"/>
      <c r="AD789" s="64"/>
    </row>
    <row r="790" spans="25:30">
      <c r="Y790" s="64"/>
      <c r="Z790" s="64"/>
      <c r="AA790" s="64"/>
      <c r="AB790" s="64"/>
      <c r="AC790" s="74"/>
      <c r="AD790" s="64"/>
    </row>
    <row r="791" spans="25:30">
      <c r="Y791" s="64"/>
      <c r="Z791" s="64"/>
      <c r="AA791" s="64"/>
      <c r="AB791" s="64"/>
      <c r="AC791" s="74"/>
      <c r="AD791" s="64"/>
    </row>
    <row r="792" spans="25:30">
      <c r="Y792" s="64"/>
      <c r="Z792" s="64"/>
      <c r="AA792" s="64"/>
      <c r="AB792" s="64"/>
      <c r="AC792" s="74"/>
      <c r="AD792" s="64"/>
    </row>
    <row r="793" spans="25:30">
      <c r="Y793" s="64"/>
      <c r="Z793" s="64"/>
      <c r="AA793" s="64"/>
      <c r="AB793" s="64"/>
      <c r="AC793" s="74"/>
      <c r="AD793" s="64"/>
    </row>
    <row r="794" spans="25:30">
      <c r="Y794" s="64"/>
      <c r="Z794" s="64"/>
      <c r="AA794" s="64"/>
      <c r="AB794" s="64"/>
      <c r="AC794" s="74"/>
      <c r="AD794" s="64"/>
    </row>
    <row r="795" spans="25:30">
      <c r="Y795" s="64"/>
      <c r="Z795" s="64"/>
      <c r="AA795" s="64"/>
      <c r="AB795" s="64"/>
      <c r="AC795" s="74"/>
      <c r="AD795" s="64"/>
    </row>
    <row r="796" spans="25:30">
      <c r="Y796" s="64"/>
      <c r="Z796" s="64"/>
      <c r="AA796" s="64"/>
      <c r="AB796" s="64"/>
      <c r="AC796" s="74"/>
      <c r="AD796" s="64"/>
    </row>
    <row r="797" spans="25:30">
      <c r="Y797" s="64"/>
      <c r="Z797" s="64"/>
      <c r="AA797" s="64"/>
      <c r="AB797" s="64"/>
      <c r="AC797" s="74"/>
      <c r="AD797" s="64"/>
    </row>
    <row r="798" spans="25:30">
      <c r="Y798" s="64"/>
      <c r="Z798" s="64"/>
      <c r="AA798" s="64"/>
      <c r="AB798" s="64"/>
      <c r="AC798" s="74"/>
      <c r="AD798" s="64"/>
    </row>
    <row r="799" spans="25:30">
      <c r="Y799" s="64"/>
      <c r="Z799" s="64"/>
      <c r="AA799" s="64"/>
      <c r="AB799" s="64"/>
      <c r="AC799" s="74"/>
      <c r="AD799" s="64"/>
    </row>
    <row r="800" spans="25:30">
      <c r="Y800" s="64"/>
      <c r="Z800" s="64"/>
      <c r="AA800" s="64"/>
      <c r="AB800" s="64"/>
      <c r="AC800" s="74"/>
      <c r="AD800" s="64"/>
    </row>
    <row r="801" spans="25:30">
      <c r="Y801" s="64"/>
      <c r="Z801" s="64"/>
      <c r="AA801" s="64"/>
      <c r="AB801" s="64"/>
      <c r="AC801" s="74"/>
      <c r="AD801" s="64"/>
    </row>
    <row r="802" spans="25:30">
      <c r="Y802" s="64"/>
      <c r="Z802" s="64"/>
      <c r="AA802" s="64"/>
      <c r="AB802" s="64"/>
      <c r="AC802" s="74"/>
      <c r="AD802" s="64"/>
    </row>
    <row r="803" spans="25:30">
      <c r="Y803" s="64"/>
      <c r="Z803" s="64"/>
      <c r="AA803" s="64"/>
      <c r="AB803" s="64"/>
      <c r="AC803" s="74"/>
      <c r="AD803" s="64"/>
    </row>
    <row r="804" spans="25:30">
      <c r="Y804" s="64"/>
      <c r="Z804" s="64"/>
      <c r="AA804" s="64"/>
      <c r="AB804" s="64"/>
      <c r="AC804" s="74"/>
      <c r="AD804" s="64"/>
    </row>
    <row r="805" spans="25:30">
      <c r="Y805" s="64"/>
      <c r="Z805" s="64"/>
      <c r="AA805" s="64"/>
      <c r="AB805" s="64"/>
      <c r="AC805" s="74"/>
      <c r="AD805" s="64"/>
    </row>
    <row r="806" spans="25:30">
      <c r="Y806" s="64"/>
      <c r="Z806" s="64"/>
      <c r="AA806" s="64"/>
      <c r="AB806" s="64"/>
      <c r="AC806" s="74"/>
      <c r="AD806" s="64"/>
    </row>
    <row r="807" spans="25:30">
      <c r="Y807" s="64"/>
      <c r="Z807" s="64"/>
      <c r="AA807" s="64"/>
      <c r="AB807" s="64"/>
      <c r="AC807" s="74"/>
      <c r="AD807" s="64"/>
    </row>
    <row r="808" spans="25:30">
      <c r="Y808" s="64"/>
      <c r="Z808" s="64"/>
      <c r="AA808" s="64"/>
      <c r="AB808" s="64"/>
      <c r="AC808" s="74"/>
      <c r="AD808" s="64"/>
    </row>
    <row r="809" spans="25:30">
      <c r="Y809" s="64"/>
      <c r="Z809" s="64"/>
      <c r="AA809" s="64"/>
      <c r="AB809" s="64"/>
      <c r="AC809" s="74"/>
      <c r="AD809" s="64"/>
    </row>
    <row r="810" spans="25:30">
      <c r="Y810" s="64"/>
      <c r="Z810" s="64"/>
      <c r="AA810" s="64"/>
      <c r="AB810" s="64"/>
      <c r="AC810" s="74"/>
      <c r="AD810" s="64"/>
    </row>
    <row r="811" spans="25:30">
      <c r="Y811" s="64"/>
      <c r="Z811" s="64"/>
      <c r="AA811" s="64"/>
      <c r="AB811" s="64"/>
      <c r="AC811" s="74"/>
      <c r="AD811" s="64"/>
    </row>
    <row r="812" spans="25:30">
      <c r="Y812" s="64"/>
      <c r="Z812" s="64"/>
      <c r="AA812" s="64"/>
      <c r="AB812" s="64"/>
      <c r="AC812" s="74"/>
      <c r="AD812" s="64"/>
    </row>
    <row r="813" spans="25:30">
      <c r="Y813" s="64"/>
      <c r="Z813" s="64"/>
      <c r="AA813" s="64"/>
      <c r="AB813" s="64"/>
      <c r="AC813" s="74"/>
      <c r="AD813" s="64"/>
    </row>
    <row r="814" spans="25:30">
      <c r="Y814" s="64"/>
      <c r="Z814" s="64"/>
      <c r="AA814" s="64"/>
      <c r="AB814" s="64"/>
      <c r="AC814" s="74"/>
      <c r="AD814" s="64"/>
    </row>
    <row r="815" spans="25:30">
      <c r="Y815" s="64"/>
      <c r="Z815" s="64"/>
      <c r="AA815" s="64"/>
      <c r="AB815" s="64"/>
      <c r="AC815" s="74"/>
      <c r="AD815" s="64"/>
    </row>
    <row r="816" spans="25:30">
      <c r="Y816" s="64"/>
      <c r="Z816" s="64"/>
      <c r="AA816" s="64"/>
      <c r="AB816" s="64"/>
      <c r="AC816" s="74"/>
      <c r="AD816" s="64"/>
    </row>
    <row r="817" spans="25:30">
      <c r="Y817" s="64"/>
      <c r="Z817" s="64"/>
      <c r="AA817" s="64"/>
      <c r="AB817" s="64"/>
      <c r="AC817" s="74"/>
      <c r="AD817" s="64"/>
    </row>
    <row r="818" spans="25:30">
      <c r="Y818" s="64"/>
      <c r="Z818" s="64"/>
      <c r="AA818" s="64"/>
      <c r="AB818" s="64"/>
      <c r="AC818" s="74"/>
      <c r="AD818" s="64"/>
    </row>
    <row r="819" spans="25:30">
      <c r="Y819" s="64"/>
      <c r="Z819" s="64"/>
      <c r="AA819" s="64"/>
      <c r="AB819" s="64"/>
      <c r="AC819" s="74"/>
      <c r="AD819" s="64"/>
    </row>
    <row r="820" spans="25:30">
      <c r="Y820" s="64"/>
      <c r="Z820" s="64"/>
      <c r="AA820" s="64"/>
      <c r="AB820" s="64"/>
      <c r="AC820" s="74"/>
      <c r="AD820" s="64"/>
    </row>
    <row r="821" spans="25:30">
      <c r="Y821" s="64"/>
      <c r="Z821" s="64"/>
      <c r="AA821" s="64"/>
      <c r="AB821" s="64"/>
      <c r="AC821" s="74"/>
      <c r="AD821" s="64"/>
    </row>
    <row r="822" spans="25:30">
      <c r="Y822" s="64"/>
      <c r="Z822" s="64"/>
      <c r="AA822" s="64"/>
      <c r="AB822" s="64"/>
      <c r="AC822" s="74"/>
      <c r="AD822" s="64"/>
    </row>
    <row r="823" spans="25:30">
      <c r="Y823" s="64"/>
      <c r="Z823" s="64"/>
      <c r="AA823" s="64"/>
      <c r="AB823" s="64"/>
      <c r="AC823" s="74"/>
      <c r="AD823" s="64"/>
    </row>
    <row r="824" spans="25:30">
      <c r="Y824" s="64"/>
      <c r="Z824" s="64"/>
      <c r="AA824" s="64"/>
      <c r="AB824" s="64"/>
      <c r="AC824" s="74"/>
      <c r="AD824" s="64"/>
    </row>
    <row r="825" spans="25:30">
      <c r="Y825" s="64"/>
      <c r="Z825" s="64"/>
      <c r="AA825" s="64"/>
      <c r="AB825" s="64"/>
      <c r="AC825" s="74"/>
      <c r="AD825" s="64"/>
    </row>
    <row r="826" spans="25:30">
      <c r="Y826" s="64"/>
      <c r="Z826" s="64"/>
      <c r="AA826" s="64"/>
      <c r="AB826" s="64"/>
      <c r="AC826" s="74"/>
      <c r="AD826" s="64"/>
    </row>
    <row r="827" spans="25:30">
      <c r="Y827" s="64"/>
      <c r="Z827" s="64"/>
      <c r="AA827" s="64"/>
      <c r="AB827" s="64"/>
      <c r="AC827" s="74"/>
      <c r="AD827" s="64"/>
    </row>
    <row r="828" spans="25:30">
      <c r="Y828" s="64"/>
      <c r="Z828" s="64"/>
      <c r="AA828" s="64"/>
      <c r="AB828" s="64"/>
      <c r="AC828" s="74"/>
      <c r="AD828" s="64"/>
    </row>
    <row r="829" spans="25:30">
      <c r="Y829" s="64"/>
      <c r="Z829" s="64"/>
      <c r="AA829" s="64"/>
      <c r="AB829" s="64"/>
      <c r="AC829" s="74"/>
      <c r="AD829" s="64"/>
    </row>
    <row r="830" spans="25:30">
      <c r="Y830" s="64"/>
      <c r="Z830" s="64"/>
      <c r="AA830" s="64"/>
      <c r="AB830" s="64"/>
      <c r="AC830" s="74"/>
      <c r="AD830" s="64"/>
    </row>
    <row r="831" spans="25:30">
      <c r="Y831" s="64"/>
      <c r="Z831" s="64"/>
      <c r="AA831" s="64"/>
      <c r="AB831" s="64"/>
      <c r="AC831" s="74"/>
      <c r="AD831" s="64"/>
    </row>
    <row r="832" spans="25:30">
      <c r="Y832" s="64"/>
      <c r="Z832" s="64"/>
      <c r="AA832" s="64"/>
      <c r="AB832" s="64"/>
      <c r="AC832" s="74"/>
      <c r="AD832" s="64"/>
    </row>
    <row r="833" spans="25:30">
      <c r="Y833" s="64"/>
      <c r="Z833" s="64"/>
      <c r="AA833" s="64"/>
      <c r="AB833" s="64"/>
      <c r="AC833" s="74"/>
      <c r="AD833" s="64"/>
    </row>
    <row r="834" spans="25:30">
      <c r="Y834" s="64"/>
      <c r="Z834" s="64"/>
      <c r="AA834" s="64"/>
      <c r="AB834" s="64"/>
      <c r="AC834" s="74"/>
      <c r="AD834" s="64"/>
    </row>
    <row r="835" spans="25:30">
      <c r="Y835" s="64"/>
      <c r="Z835" s="64"/>
      <c r="AA835" s="64"/>
      <c r="AB835" s="64"/>
      <c r="AC835" s="74"/>
      <c r="AD835" s="64"/>
    </row>
    <row r="836" spans="25:30">
      <c r="Y836" s="64"/>
      <c r="Z836" s="64"/>
      <c r="AA836" s="64"/>
      <c r="AB836" s="64"/>
      <c r="AC836" s="74"/>
      <c r="AD836" s="64"/>
    </row>
    <row r="837" spans="25:30">
      <c r="Y837" s="64"/>
      <c r="Z837" s="64"/>
      <c r="AA837" s="64"/>
      <c r="AB837" s="64"/>
      <c r="AC837" s="74"/>
      <c r="AD837" s="64"/>
    </row>
    <row r="838" spans="25:30">
      <c r="Y838" s="64"/>
      <c r="Z838" s="64"/>
      <c r="AA838" s="64"/>
      <c r="AB838" s="64"/>
      <c r="AC838" s="74"/>
      <c r="AD838" s="64"/>
    </row>
    <row r="839" spans="25:30">
      <c r="Y839" s="64"/>
      <c r="Z839" s="64"/>
      <c r="AA839" s="64"/>
      <c r="AB839" s="64"/>
      <c r="AC839" s="74"/>
      <c r="AD839" s="64"/>
    </row>
    <row r="840" spans="25:30">
      <c r="Y840" s="64"/>
      <c r="Z840" s="64"/>
      <c r="AA840" s="64"/>
      <c r="AB840" s="64"/>
      <c r="AC840" s="74"/>
      <c r="AD840" s="64"/>
    </row>
    <row r="841" spans="25:30">
      <c r="Y841" s="64"/>
      <c r="Z841" s="64"/>
      <c r="AA841" s="64"/>
      <c r="AB841" s="64"/>
      <c r="AC841" s="74"/>
      <c r="AD841" s="64"/>
    </row>
    <row r="842" spans="25:30">
      <c r="Y842" s="64"/>
      <c r="Z842" s="64"/>
      <c r="AA842" s="64"/>
      <c r="AB842" s="64"/>
      <c r="AC842" s="74"/>
      <c r="AD842" s="64"/>
    </row>
    <row r="843" spans="25:30">
      <c r="Y843" s="64"/>
      <c r="Z843" s="64"/>
      <c r="AA843" s="64"/>
      <c r="AB843" s="64"/>
      <c r="AC843" s="74"/>
      <c r="AD843" s="64"/>
    </row>
    <row r="844" spans="25:30">
      <c r="Y844" s="64"/>
      <c r="Z844" s="64"/>
      <c r="AA844" s="64"/>
      <c r="AB844" s="64"/>
      <c r="AC844" s="74"/>
      <c r="AD844" s="64"/>
    </row>
    <row r="845" spans="25:30">
      <c r="Y845" s="64"/>
      <c r="Z845" s="64"/>
      <c r="AA845" s="64"/>
      <c r="AB845" s="64"/>
      <c r="AC845" s="74"/>
      <c r="AD845" s="64"/>
    </row>
    <row r="846" spans="25:30">
      <c r="Y846" s="64"/>
      <c r="Z846" s="64"/>
      <c r="AA846" s="64"/>
      <c r="AB846" s="64"/>
      <c r="AC846" s="74"/>
      <c r="AD846" s="64"/>
    </row>
    <row r="847" spans="25:30">
      <c r="Y847" s="64"/>
      <c r="Z847" s="64"/>
      <c r="AA847" s="64"/>
      <c r="AB847" s="64"/>
      <c r="AC847" s="74"/>
      <c r="AD847" s="64"/>
    </row>
    <row r="848" spans="25:30">
      <c r="Y848" s="64"/>
      <c r="Z848" s="64"/>
      <c r="AA848" s="64"/>
      <c r="AB848" s="64"/>
      <c r="AC848" s="74"/>
      <c r="AD848" s="64"/>
    </row>
    <row r="849" spans="25:30">
      <c r="Y849" s="64"/>
      <c r="Z849" s="64"/>
      <c r="AA849" s="64"/>
      <c r="AB849" s="64"/>
      <c r="AC849" s="74"/>
      <c r="AD849" s="64"/>
    </row>
    <row r="850" spans="25:30">
      <c r="Y850" s="64"/>
      <c r="Z850" s="64"/>
      <c r="AA850" s="64"/>
      <c r="AB850" s="64"/>
      <c r="AC850" s="74"/>
      <c r="AD850" s="64"/>
    </row>
    <row r="851" spans="25:30">
      <c r="Y851" s="64"/>
      <c r="Z851" s="64"/>
      <c r="AA851" s="64"/>
      <c r="AB851" s="64"/>
      <c r="AC851" s="74"/>
      <c r="AD851" s="64"/>
    </row>
    <row r="852" spans="25:30">
      <c r="Y852" s="64"/>
      <c r="Z852" s="64"/>
      <c r="AA852" s="64"/>
      <c r="AB852" s="64"/>
      <c r="AC852" s="74"/>
      <c r="AD852" s="64"/>
    </row>
    <row r="853" spans="25:30">
      <c r="Y853" s="64"/>
      <c r="Z853" s="64"/>
      <c r="AA853" s="64"/>
      <c r="AB853" s="64"/>
      <c r="AC853" s="74"/>
      <c r="AD853" s="64"/>
    </row>
    <row r="854" spans="25:30">
      <c r="Y854" s="64"/>
      <c r="Z854" s="64"/>
      <c r="AA854" s="64"/>
      <c r="AB854" s="64"/>
      <c r="AC854" s="74"/>
      <c r="AD854" s="64"/>
    </row>
    <row r="855" spans="25:30">
      <c r="Y855" s="64"/>
      <c r="Z855" s="64"/>
      <c r="AA855" s="64"/>
      <c r="AB855" s="64"/>
      <c r="AC855" s="74"/>
      <c r="AD855" s="64"/>
    </row>
    <row r="856" spans="25:30">
      <c r="Y856" s="64"/>
      <c r="Z856" s="64"/>
      <c r="AA856" s="64"/>
      <c r="AB856" s="64"/>
      <c r="AC856" s="74"/>
      <c r="AD856" s="64"/>
    </row>
    <row r="857" spans="25:30">
      <c r="Y857" s="64"/>
      <c r="Z857" s="64"/>
      <c r="AA857" s="64"/>
      <c r="AB857" s="64"/>
      <c r="AC857" s="74"/>
      <c r="AD857" s="64"/>
    </row>
    <row r="858" spans="25:30">
      <c r="Y858" s="64"/>
      <c r="Z858" s="64"/>
      <c r="AA858" s="64"/>
      <c r="AB858" s="64"/>
      <c r="AC858" s="74"/>
      <c r="AD858" s="64"/>
    </row>
    <row r="859" spans="25:30">
      <c r="Y859" s="64"/>
      <c r="Z859" s="64"/>
      <c r="AA859" s="64"/>
      <c r="AB859" s="64"/>
      <c r="AC859" s="74"/>
      <c r="AD859" s="64"/>
    </row>
    <row r="860" spans="25:30">
      <c r="Y860" s="64"/>
      <c r="Z860" s="64"/>
      <c r="AA860" s="64"/>
      <c r="AB860" s="64"/>
      <c r="AC860" s="74"/>
      <c r="AD860" s="64"/>
    </row>
    <row r="861" spans="25:30">
      <c r="Y861" s="64"/>
      <c r="Z861" s="64"/>
      <c r="AA861" s="64"/>
      <c r="AB861" s="64"/>
      <c r="AC861" s="74"/>
      <c r="AD861" s="64"/>
    </row>
    <row r="862" spans="25:30">
      <c r="Y862" s="64"/>
      <c r="Z862" s="64"/>
      <c r="AA862" s="64"/>
      <c r="AB862" s="64"/>
      <c r="AC862" s="74"/>
      <c r="AD862" s="64"/>
    </row>
    <row r="863" spans="25:30">
      <c r="Y863" s="64"/>
      <c r="Z863" s="64"/>
      <c r="AA863" s="64"/>
      <c r="AB863" s="64"/>
      <c r="AC863" s="74"/>
      <c r="AD863" s="64"/>
    </row>
    <row r="864" spans="25:30">
      <c r="Y864" s="64"/>
      <c r="Z864" s="64"/>
      <c r="AA864" s="64"/>
      <c r="AB864" s="64"/>
      <c r="AC864" s="74"/>
      <c r="AD864" s="64"/>
    </row>
    <row r="865" spans="25:30">
      <c r="Y865" s="64"/>
      <c r="Z865" s="64"/>
      <c r="AA865" s="64"/>
      <c r="AB865" s="64"/>
      <c r="AC865" s="74"/>
      <c r="AD865" s="64"/>
    </row>
    <row r="866" spans="25:30">
      <c r="Y866" s="64"/>
      <c r="Z866" s="64"/>
      <c r="AA866" s="64"/>
      <c r="AB866" s="64"/>
      <c r="AC866" s="74"/>
      <c r="AD866" s="64"/>
    </row>
    <row r="867" spans="25:30">
      <c r="Y867" s="64"/>
      <c r="Z867" s="64"/>
      <c r="AA867" s="64"/>
      <c r="AB867" s="64"/>
      <c r="AC867" s="74"/>
      <c r="AD867" s="64"/>
    </row>
    <row r="868" spans="25:30">
      <c r="Y868" s="64"/>
      <c r="Z868" s="64"/>
      <c r="AA868" s="64"/>
      <c r="AB868" s="64"/>
      <c r="AC868" s="74"/>
      <c r="AD868" s="64"/>
    </row>
    <row r="869" spans="25:30">
      <c r="Y869" s="64"/>
      <c r="Z869" s="64"/>
      <c r="AA869" s="64"/>
      <c r="AB869" s="64"/>
      <c r="AC869" s="74"/>
      <c r="AD869" s="64"/>
    </row>
    <row r="870" spans="25:30">
      <c r="Y870" s="64"/>
      <c r="Z870" s="64"/>
      <c r="AA870" s="64"/>
      <c r="AB870" s="64"/>
      <c r="AC870" s="74"/>
      <c r="AD870" s="64"/>
    </row>
    <row r="871" spans="25:30">
      <c r="Y871" s="64"/>
      <c r="Z871" s="64"/>
      <c r="AA871" s="64"/>
      <c r="AB871" s="64"/>
      <c r="AC871" s="74"/>
      <c r="AD871" s="64"/>
    </row>
    <row r="872" spans="25:30">
      <c r="Y872" s="64"/>
      <c r="Z872" s="64"/>
      <c r="AA872" s="64"/>
      <c r="AB872" s="64"/>
      <c r="AC872" s="74"/>
      <c r="AD872" s="64"/>
    </row>
    <row r="873" spans="25:30">
      <c r="Y873" s="64"/>
      <c r="Z873" s="64"/>
      <c r="AA873" s="64"/>
      <c r="AB873" s="64"/>
      <c r="AC873" s="74"/>
      <c r="AD873" s="64"/>
    </row>
    <row r="874" spans="25:30">
      <c r="Y874" s="64"/>
      <c r="Z874" s="64"/>
      <c r="AA874" s="64"/>
      <c r="AB874" s="64"/>
      <c r="AC874" s="74"/>
      <c r="AD874" s="64"/>
    </row>
    <row r="875" spans="25:30">
      <c r="Y875" s="64"/>
      <c r="Z875" s="64"/>
      <c r="AA875" s="64"/>
      <c r="AB875" s="64"/>
      <c r="AC875" s="74"/>
      <c r="AD875" s="64"/>
    </row>
    <row r="876" spans="25:30">
      <c r="Y876" s="64"/>
      <c r="Z876" s="64"/>
      <c r="AA876" s="64"/>
      <c r="AB876" s="64"/>
      <c r="AC876" s="74"/>
      <c r="AD876" s="64"/>
    </row>
    <row r="877" spans="25:30">
      <c r="Y877" s="64"/>
      <c r="Z877" s="64"/>
      <c r="AA877" s="64"/>
      <c r="AB877" s="64"/>
      <c r="AC877" s="74"/>
      <c r="AD877" s="64"/>
    </row>
    <row r="878" spans="25:30">
      <c r="Y878" s="64"/>
      <c r="Z878" s="64"/>
      <c r="AA878" s="64"/>
      <c r="AB878" s="64"/>
      <c r="AC878" s="74"/>
      <c r="AD878" s="64"/>
    </row>
    <row r="879" spans="25:30">
      <c r="Y879" s="64"/>
      <c r="Z879" s="64"/>
      <c r="AA879" s="64"/>
      <c r="AB879" s="64"/>
      <c r="AC879" s="74"/>
      <c r="AD879" s="64"/>
    </row>
    <row r="880" spans="25:30">
      <c r="Y880" s="64"/>
      <c r="Z880" s="64"/>
      <c r="AA880" s="64"/>
      <c r="AB880" s="64"/>
      <c r="AC880" s="74"/>
      <c r="AD880" s="64"/>
    </row>
    <row r="881" spans="25:30">
      <c r="Y881" s="64"/>
      <c r="Z881" s="64"/>
      <c r="AA881" s="64"/>
      <c r="AB881" s="64"/>
      <c r="AC881" s="74"/>
      <c r="AD881" s="64"/>
    </row>
    <row r="882" spans="25:30">
      <c r="Y882" s="64"/>
      <c r="Z882" s="64"/>
      <c r="AA882" s="64"/>
      <c r="AB882" s="64"/>
      <c r="AC882" s="74"/>
      <c r="AD882" s="64"/>
    </row>
    <row r="883" spans="25:30">
      <c r="Y883" s="64"/>
      <c r="Z883" s="64"/>
      <c r="AA883" s="64"/>
      <c r="AB883" s="64"/>
      <c r="AC883" s="74"/>
      <c r="AD883" s="64"/>
    </row>
    <row r="884" spans="25:30">
      <c r="Y884" s="64"/>
      <c r="Z884" s="64"/>
      <c r="AA884" s="64"/>
      <c r="AB884" s="64"/>
      <c r="AC884" s="74"/>
      <c r="AD884" s="64"/>
    </row>
    <row r="885" spans="25:30">
      <c r="Y885" s="64"/>
      <c r="Z885" s="64"/>
      <c r="AA885" s="64"/>
      <c r="AB885" s="64"/>
      <c r="AC885" s="74"/>
      <c r="AD885" s="64"/>
    </row>
    <row r="886" spans="25:30">
      <c r="Y886" s="64"/>
      <c r="Z886" s="64"/>
      <c r="AA886" s="64"/>
      <c r="AB886" s="64"/>
      <c r="AC886" s="74"/>
      <c r="AD886" s="64"/>
    </row>
    <row r="887" spans="25:30">
      <c r="Y887" s="64"/>
      <c r="Z887" s="64"/>
      <c r="AA887" s="64"/>
      <c r="AB887" s="64"/>
      <c r="AC887" s="74"/>
      <c r="AD887" s="64"/>
    </row>
    <row r="888" spans="25:30">
      <c r="Y888" s="64"/>
      <c r="Z888" s="64"/>
      <c r="AA888" s="64"/>
      <c r="AB888" s="64"/>
      <c r="AC888" s="74"/>
      <c r="AD888" s="64"/>
    </row>
    <row r="889" spans="25:30">
      <c r="Y889" s="64"/>
      <c r="Z889" s="64"/>
      <c r="AA889" s="64"/>
      <c r="AB889" s="64"/>
      <c r="AC889" s="74"/>
      <c r="AD889" s="64"/>
    </row>
    <row r="890" spans="25:30">
      <c r="Y890" s="64"/>
      <c r="Z890" s="64"/>
      <c r="AA890" s="64"/>
      <c r="AB890" s="64"/>
      <c r="AC890" s="74"/>
      <c r="AD890" s="64"/>
    </row>
    <row r="891" spans="25:30">
      <c r="Y891" s="64"/>
      <c r="Z891" s="64"/>
      <c r="AA891" s="64"/>
      <c r="AB891" s="64"/>
      <c r="AC891" s="74"/>
      <c r="AD891" s="64"/>
    </row>
    <row r="892" spans="25:30">
      <c r="Y892" s="64"/>
      <c r="Z892" s="64"/>
      <c r="AA892" s="64"/>
      <c r="AB892" s="64"/>
      <c r="AC892" s="74"/>
      <c r="AD892" s="64"/>
    </row>
    <row r="893" spans="25:30">
      <c r="Y893" s="64"/>
      <c r="Z893" s="64"/>
      <c r="AA893" s="64"/>
      <c r="AB893" s="64"/>
      <c r="AC893" s="74"/>
      <c r="AD893" s="64"/>
    </row>
    <row r="894" spans="25:30">
      <c r="Y894" s="64"/>
      <c r="Z894" s="64"/>
      <c r="AA894" s="64"/>
      <c r="AB894" s="64"/>
      <c r="AC894" s="74"/>
      <c r="AD894" s="64"/>
    </row>
    <row r="895" spans="25:30">
      <c r="Y895" s="64"/>
      <c r="Z895" s="64"/>
      <c r="AA895" s="64"/>
      <c r="AB895" s="64"/>
      <c r="AC895" s="74"/>
      <c r="AD895" s="64"/>
    </row>
    <row r="896" spans="25:30">
      <c r="Y896" s="64"/>
      <c r="Z896" s="64"/>
      <c r="AA896" s="64"/>
      <c r="AB896" s="64"/>
      <c r="AC896" s="74"/>
      <c r="AD896" s="64"/>
    </row>
    <row r="897" spans="25:30">
      <c r="Y897" s="64"/>
      <c r="Z897" s="64"/>
      <c r="AA897" s="64"/>
      <c r="AB897" s="64"/>
      <c r="AC897" s="74"/>
      <c r="AD897" s="64"/>
    </row>
    <row r="898" spans="25:30">
      <c r="Y898" s="64"/>
      <c r="Z898" s="64"/>
      <c r="AA898" s="64"/>
      <c r="AB898" s="64"/>
      <c r="AC898" s="74"/>
      <c r="AD898" s="64"/>
    </row>
    <row r="899" spans="25:30">
      <c r="Y899" s="64"/>
      <c r="Z899" s="64"/>
      <c r="AA899" s="64"/>
      <c r="AB899" s="64"/>
      <c r="AC899" s="74"/>
      <c r="AD899" s="64"/>
    </row>
    <row r="900" spans="25:30">
      <c r="Y900" s="64"/>
      <c r="Z900" s="64"/>
      <c r="AA900" s="64"/>
      <c r="AB900" s="64"/>
      <c r="AC900" s="74"/>
      <c r="AD900" s="64"/>
    </row>
    <row r="901" spans="25:30">
      <c r="Y901" s="64"/>
      <c r="Z901" s="64"/>
      <c r="AA901" s="64"/>
      <c r="AB901" s="64"/>
      <c r="AC901" s="74"/>
      <c r="AD901" s="64"/>
    </row>
    <row r="902" spans="25:30">
      <c r="Y902" s="64"/>
      <c r="Z902" s="64"/>
      <c r="AA902" s="64"/>
      <c r="AB902" s="64"/>
      <c r="AC902" s="74"/>
      <c r="AD902" s="64"/>
    </row>
    <row r="903" spans="25:30">
      <c r="Y903" s="64"/>
      <c r="Z903" s="64"/>
      <c r="AA903" s="64"/>
      <c r="AB903" s="64"/>
      <c r="AC903" s="74"/>
      <c r="AD903" s="64"/>
    </row>
    <row r="904" spans="25:30">
      <c r="Y904" s="64"/>
      <c r="Z904" s="64"/>
      <c r="AA904" s="64"/>
      <c r="AB904" s="64"/>
      <c r="AC904" s="74"/>
      <c r="AD904" s="64"/>
    </row>
    <row r="905" spans="25:30">
      <c r="Y905" s="64"/>
      <c r="Z905" s="64"/>
      <c r="AA905" s="64"/>
      <c r="AB905" s="64"/>
      <c r="AC905" s="74"/>
      <c r="AD905" s="64"/>
    </row>
    <row r="906" spans="25:30">
      <c r="Y906" s="64"/>
      <c r="Z906" s="64"/>
      <c r="AA906" s="64"/>
      <c r="AB906" s="64"/>
      <c r="AC906" s="74"/>
      <c r="AD906" s="64"/>
    </row>
    <row r="907" spans="25:30">
      <c r="Y907" s="64"/>
      <c r="Z907" s="64"/>
      <c r="AA907" s="64"/>
      <c r="AB907" s="64"/>
      <c r="AC907" s="74"/>
      <c r="AD907" s="64"/>
    </row>
    <row r="908" spans="25:30">
      <c r="Y908" s="64"/>
      <c r="Z908" s="64"/>
      <c r="AA908" s="64"/>
      <c r="AB908" s="64"/>
      <c r="AC908" s="74"/>
      <c r="AD908" s="64"/>
    </row>
    <row r="909" spans="25:30">
      <c r="Y909" s="64"/>
      <c r="Z909" s="64"/>
      <c r="AA909" s="64"/>
      <c r="AB909" s="64"/>
      <c r="AC909" s="74"/>
      <c r="AD909" s="64"/>
    </row>
    <row r="910" spans="25:30">
      <c r="Y910" s="64"/>
      <c r="Z910" s="64"/>
      <c r="AA910" s="64"/>
      <c r="AB910" s="64"/>
      <c r="AC910" s="74"/>
      <c r="AD910" s="64"/>
    </row>
    <row r="911" spans="25:30">
      <c r="Y911" s="64"/>
      <c r="Z911" s="64"/>
      <c r="AA911" s="64"/>
      <c r="AB911" s="64"/>
      <c r="AC911" s="74"/>
      <c r="AD911" s="64"/>
    </row>
    <row r="912" spans="25:30">
      <c r="Y912" s="64"/>
      <c r="Z912" s="64"/>
      <c r="AA912" s="64"/>
      <c r="AB912" s="64"/>
      <c r="AC912" s="74"/>
      <c r="AD912" s="64"/>
    </row>
    <row r="913" spans="25:30">
      <c r="Y913" s="64"/>
      <c r="AD913" s="64"/>
    </row>
    <row r="914" spans="25:30">
      <c r="Y914" s="64"/>
      <c r="AD914" s="64"/>
    </row>
    <row r="915" spans="25:30">
      <c r="Y915" s="64"/>
      <c r="AD915" s="64"/>
    </row>
    <row r="916" spans="25:30">
      <c r="Y916" s="64"/>
      <c r="AD916" s="64"/>
    </row>
    <row r="917" spans="25:30">
      <c r="Y917" s="64"/>
      <c r="AD917" s="64"/>
    </row>
    <row r="918" spans="25:30">
      <c r="Y918" s="64"/>
      <c r="AD918" s="64"/>
    </row>
    <row r="919" spans="25:30">
      <c r="Y919" s="64"/>
      <c r="AD919" s="64"/>
    </row>
    <row r="920" spans="25:30">
      <c r="Y920" s="64"/>
      <c r="AD920" s="64"/>
    </row>
    <row r="921" spans="25:30">
      <c r="Y921" s="64"/>
      <c r="AD921" s="64"/>
    </row>
    <row r="922" spans="25:30">
      <c r="Y922" s="64"/>
      <c r="AD922" s="64"/>
    </row>
    <row r="923" spans="25:30">
      <c r="Y923" s="64"/>
      <c r="AD923" s="64"/>
    </row>
    <row r="924" spans="25:30">
      <c r="Y924" s="64"/>
      <c r="AD924" s="64"/>
    </row>
    <row r="925" spans="25:30">
      <c r="Y925" s="64"/>
      <c r="AD925" s="64"/>
    </row>
    <row r="926" spans="25:30">
      <c r="Y926" s="64"/>
      <c r="AD926" s="64"/>
    </row>
    <row r="927" spans="25:30">
      <c r="Y927" s="64"/>
      <c r="AD927" s="64"/>
    </row>
    <row r="928" spans="25:30">
      <c r="Y928" s="64"/>
      <c r="AD928" s="64"/>
    </row>
    <row r="929" spans="25:30">
      <c r="Y929" s="64"/>
      <c r="AD929" s="64"/>
    </row>
    <row r="930" spans="25:30">
      <c r="Y930" s="64"/>
      <c r="AD930" s="64"/>
    </row>
    <row r="931" spans="25:30">
      <c r="Y931" s="64"/>
      <c r="AD931" s="64"/>
    </row>
    <row r="932" spans="25:30">
      <c r="Y932" s="64"/>
      <c r="AD932" s="64"/>
    </row>
    <row r="933" spans="25:30">
      <c r="Y933" s="64"/>
      <c r="AD933" s="64"/>
    </row>
    <row r="934" spans="25:30">
      <c r="Y934" s="64"/>
      <c r="AD934" s="64"/>
    </row>
    <row r="935" spans="25:30">
      <c r="Y935" s="64"/>
      <c r="AD935" s="64"/>
    </row>
    <row r="936" spans="25:30">
      <c r="Y936" s="64"/>
      <c r="AD936" s="64"/>
    </row>
    <row r="937" spans="25:30">
      <c r="Y937" s="64"/>
      <c r="AD937" s="64"/>
    </row>
    <row r="938" spans="25:30">
      <c r="Y938" s="64"/>
      <c r="AD938" s="64"/>
    </row>
    <row r="939" spans="25:30">
      <c r="Y939" s="64"/>
      <c r="AD939" s="64"/>
    </row>
    <row r="940" spans="25:30">
      <c r="Y940" s="64"/>
      <c r="AD940" s="64"/>
    </row>
    <row r="941" spans="25:30">
      <c r="Y941" s="64"/>
      <c r="AD941" s="64"/>
    </row>
    <row r="942" spans="25:30">
      <c r="Y942" s="64"/>
      <c r="AD942" s="64"/>
    </row>
    <row r="943" spans="25:30">
      <c r="Y943" s="64"/>
      <c r="AD943" s="64"/>
    </row>
    <row r="944" spans="25:30">
      <c r="Y944" s="64"/>
      <c r="AD944" s="64"/>
    </row>
    <row r="945" spans="25:30">
      <c r="Y945" s="64"/>
      <c r="AD945" s="64"/>
    </row>
    <row r="946" spans="25:30">
      <c r="Y946" s="64"/>
      <c r="AD946" s="64"/>
    </row>
    <row r="947" spans="25:30">
      <c r="Y947" s="64"/>
      <c r="AD947" s="64"/>
    </row>
    <row r="948" spans="25:30">
      <c r="Y948" s="64"/>
      <c r="AD948" s="64"/>
    </row>
    <row r="949" spans="25:30">
      <c r="Y949" s="64"/>
      <c r="AD949" s="64"/>
    </row>
    <row r="950" spans="25:30">
      <c r="Y950" s="64"/>
      <c r="AD950" s="64"/>
    </row>
    <row r="951" spans="25:30">
      <c r="Y951" s="64"/>
      <c r="AD951" s="64"/>
    </row>
    <row r="952" spans="25:30">
      <c r="Y952" s="64"/>
      <c r="AD952" s="64"/>
    </row>
    <row r="953" spans="25:30">
      <c r="Y953" s="64"/>
      <c r="AD953" s="64"/>
    </row>
    <row r="954" spans="25:30">
      <c r="Y954" s="64"/>
      <c r="AD954" s="64"/>
    </row>
    <row r="955" spans="25:30">
      <c r="Y955" s="64"/>
      <c r="AD955" s="64"/>
    </row>
    <row r="956" spans="25:30">
      <c r="Y956" s="64"/>
      <c r="AD956" s="64"/>
    </row>
    <row r="957" spans="25:30">
      <c r="Y957" s="64"/>
      <c r="AD957" s="64"/>
    </row>
    <row r="958" spans="25:30">
      <c r="Y958" s="64"/>
      <c r="AD958" s="64"/>
    </row>
    <row r="959" spans="25:30">
      <c r="Y959" s="64"/>
      <c r="AD959" s="64"/>
    </row>
    <row r="960" spans="25:30">
      <c r="Y960" s="64"/>
      <c r="AD960" s="64"/>
    </row>
    <row r="961" spans="25:30">
      <c r="Y961" s="64"/>
      <c r="AD961" s="64"/>
    </row>
    <row r="962" spans="25:30">
      <c r="Y962" s="64"/>
      <c r="AD962" s="64"/>
    </row>
    <row r="963" spans="25:30">
      <c r="Y963" s="64"/>
      <c r="AD963" s="64"/>
    </row>
    <row r="964" spans="25:30">
      <c r="Y964" s="64"/>
      <c r="AD964" s="64"/>
    </row>
    <row r="965" spans="25:30">
      <c r="Y965" s="64"/>
      <c r="AD965" s="64"/>
    </row>
    <row r="966" spans="25:30">
      <c r="Y966" s="64"/>
      <c r="AD966" s="64"/>
    </row>
    <row r="967" spans="25:30">
      <c r="Y967" s="64"/>
      <c r="AD967" s="64"/>
    </row>
    <row r="968" spans="25:30">
      <c r="Y968" s="64"/>
      <c r="AD968" s="64"/>
    </row>
    <row r="969" spans="25:30">
      <c r="Y969" s="64"/>
      <c r="AD969" s="64"/>
    </row>
    <row r="970" spans="25:30">
      <c r="Y970" s="64"/>
      <c r="AD970" s="64"/>
    </row>
    <row r="971" spans="25:30">
      <c r="Y971" s="64"/>
      <c r="AD971" s="64"/>
    </row>
    <row r="972" spans="25:30">
      <c r="Y972" s="64"/>
      <c r="AD972" s="64"/>
    </row>
    <row r="973" spans="25:30">
      <c r="Y973" s="64"/>
      <c r="AD973" s="64"/>
    </row>
    <row r="974" spans="25:30">
      <c r="Y974" s="64"/>
      <c r="AD974" s="64"/>
    </row>
    <row r="975" spans="25:30">
      <c r="Y975" s="64"/>
      <c r="AD975" s="64"/>
    </row>
    <row r="976" spans="25:30">
      <c r="Y976" s="64"/>
      <c r="AD976" s="64"/>
    </row>
    <row r="977" spans="25:30">
      <c r="Y977" s="64"/>
      <c r="AD977" s="64"/>
    </row>
    <row r="978" spans="25:30">
      <c r="Y978" s="64"/>
      <c r="AD978" s="64"/>
    </row>
    <row r="979" spans="25:30">
      <c r="Y979" s="64"/>
      <c r="AD979" s="64"/>
    </row>
    <row r="980" spans="25:30">
      <c r="Y980" s="64"/>
      <c r="AD980" s="64"/>
    </row>
    <row r="981" spans="25:30">
      <c r="Y981" s="64"/>
      <c r="AD981" s="64"/>
    </row>
    <row r="982" spans="25:30">
      <c r="Y982" s="64"/>
      <c r="AD982" s="64"/>
    </row>
    <row r="983" spans="25:30">
      <c r="Y983" s="64"/>
      <c r="AD983" s="64"/>
    </row>
    <row r="984" spans="25:30">
      <c r="Y984" s="64"/>
      <c r="AD984" s="64"/>
    </row>
    <row r="985" spans="25:30">
      <c r="Y985" s="64"/>
      <c r="AD985" s="64"/>
    </row>
    <row r="986" spans="25:30">
      <c r="Y986" s="64"/>
      <c r="AD986" s="64"/>
    </row>
    <row r="987" spans="25:30">
      <c r="Y987" s="64"/>
      <c r="AD987" s="64"/>
    </row>
    <row r="988" spans="25:30">
      <c r="Y988" s="64"/>
      <c r="AD988" s="64"/>
    </row>
    <row r="989" spans="25:30">
      <c r="Y989" s="64"/>
      <c r="AD989" s="64"/>
    </row>
    <row r="990" spans="25:30">
      <c r="Y990" s="64"/>
      <c r="AD990" s="64"/>
    </row>
    <row r="991" spans="25:30">
      <c r="Y991" s="64"/>
      <c r="AD991" s="64"/>
    </row>
    <row r="992" spans="25:30">
      <c r="Y992" s="64"/>
      <c r="AD992" s="64"/>
    </row>
    <row r="993" spans="25:30">
      <c r="Y993" s="64"/>
      <c r="AD993" s="64"/>
    </row>
    <row r="994" spans="25:30">
      <c r="Y994" s="64"/>
      <c r="AD994" s="64"/>
    </row>
    <row r="995" spans="25:30">
      <c r="Y995" s="64"/>
      <c r="AD995" s="64"/>
    </row>
    <row r="996" spans="25:30">
      <c r="Y996" s="64"/>
      <c r="AD996" s="64"/>
    </row>
    <row r="997" spans="25:30">
      <c r="Y997" s="64"/>
      <c r="AD997" s="64"/>
    </row>
    <row r="998" spans="25:30">
      <c r="Y998" s="64"/>
      <c r="AD998" s="64"/>
    </row>
    <row r="999" spans="25:30">
      <c r="Y999" s="64"/>
      <c r="AD999" s="64"/>
    </row>
    <row r="1000" spans="25:30">
      <c r="Y1000" s="64"/>
      <c r="AD1000" s="64"/>
    </row>
  </sheetData>
  <sheetProtection password="8077" sheet="1" objects="1" scenarios="1"/>
  <mergeCells count="12">
    <mergeCell ref="O8:V8"/>
    <mergeCell ref="B2:V2"/>
    <mergeCell ref="Y10:AE10"/>
    <mergeCell ref="K10:Q10"/>
    <mergeCell ref="R10:X10"/>
    <mergeCell ref="B10:J10"/>
    <mergeCell ref="B4:R5"/>
    <mergeCell ref="C8:H8"/>
    <mergeCell ref="C7:H7"/>
    <mergeCell ref="J8:M8"/>
    <mergeCell ref="J7:M7"/>
    <mergeCell ref="O7:V7"/>
  </mergeCells>
  <phoneticPr fontId="1"/>
  <dataValidations xWindow="1385" yWindow="610" count="10">
    <dataValidation type="list" allowBlank="1" showInputMessage="1" showErrorMessage="1" sqref="M273:M349">
      <formula1>$M$273:$M$274</formula1>
    </dataValidation>
    <dataValidation type="custom" imeMode="halfAlpha" allowBlank="1" showInputMessage="1" showErrorMessage="1" sqref="J12:J272">
      <formula1>1</formula1>
    </dataValidation>
    <dataValidation imeMode="halfAlpha" allowBlank="1" showInputMessage="1" showErrorMessage="1" sqref="W12:W272 AD12:AD272 P12:P272"/>
    <dataValidation imeMode="halfAlpha" allowBlank="1" showInputMessage="1" showErrorMessage="1" prompt="説明を読んで！" sqref="AC12:AC349 V12:V272 O12:O272"/>
    <dataValidation type="list" allowBlank="1" showInputMessage="1" showErrorMessage="1" sqref="H12:H208 H212:H272">
      <formula1>$B$273:$B$319</formula1>
    </dataValidation>
    <dataValidation imeMode="halfKatakana" allowBlank="1" showInputMessage="1" showErrorMessage="1" sqref="C12:C349"/>
    <dataValidation type="list" allowBlank="1" showInputMessage="1" showErrorMessage="1" sqref="D12:D208 D212:D272">
      <formula1>$D$273:$D$274</formula1>
    </dataValidation>
    <dataValidation allowBlank="1" showInputMessage="1" showErrorMessage="1" prompt="所属名_x000a_略式名称" sqref="F12:F272"/>
    <dataValidation type="list" allowBlank="1" showInputMessage="1" showErrorMessage="1" sqref="D209:D211">
      <formula1>$D$111:$D$112</formula1>
    </dataValidation>
    <dataValidation type="list" allowBlank="1" showInputMessage="1" showErrorMessage="1" sqref="H209:H211">
      <formula1>$B$111:$B$157</formula1>
    </dataValidation>
  </dataValidations>
  <pageMargins left="0.78700000000000003" right="0.78700000000000003" top="0.98399999999999999" bottom="0.98399999999999999" header="0.51200000000000001" footer="0.51200000000000001"/>
  <pageSetup paperSize="9" scale="80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xWindow="1385" yWindow="610" count="3">
        <x14:dataValidation type="list" allowBlank="1" showInputMessage="1" showErrorMessage="1">
          <x14:formula1>
            <xm:f>データ!$J$2:$J$13</xm:f>
          </x14:formula1>
          <xm:sqref>Y12:Y349 K212:K272 K12:K208 R12:R208 R212:R349</xm:sqref>
        </x14:dataValidation>
        <x14:dataValidation type="list" allowBlank="1" showInputMessage="1" showErrorMessage="1">
          <x14:formula1>
            <xm:f>データ!$G$2:$G$3</xm:f>
          </x14:formula1>
          <xm:sqref>AA12:AA272 M212:M272 M12:M208 T12:T208 T212:T272</xm:sqref>
        </x14:dataValidation>
        <x14:dataValidation type="list" allowBlank="1" showInputMessage="1" showErrorMessage="1">
          <x14:formula1>
            <xm:f>[3]データ!#REF!</xm:f>
          </x14:formula1>
          <xm:sqref>M209:M211 T209:T211 K209:K211 R209:R211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workbookViewId="0">
      <selection activeCell="I19" sqref="I19"/>
    </sheetView>
  </sheetViews>
  <sheetFormatPr defaultRowHeight="14.25"/>
  <cols>
    <col min="1" max="1" width="12.375" style="38" customWidth="1"/>
    <col min="2" max="2" width="7.125" style="38" customWidth="1"/>
    <col min="5" max="5" width="12.625" customWidth="1"/>
    <col min="6" max="6" width="4.625" customWidth="1"/>
    <col min="7" max="7" width="12.625" customWidth="1"/>
    <col min="8" max="8" width="15" customWidth="1"/>
    <col min="9" max="9" width="12.625" customWidth="1"/>
    <col min="10" max="10" width="20" customWidth="1"/>
    <col min="13" max="13" width="15" style="40" customWidth="1"/>
    <col min="14" max="14" width="11.25" style="40" customWidth="1"/>
    <col min="15" max="15" width="9" style="40" customWidth="1"/>
  </cols>
  <sheetData>
    <row r="1" spans="1:15">
      <c r="M1" s="75"/>
      <c r="N1" s="75"/>
    </row>
    <row r="2" spans="1:15">
      <c r="A2" s="38" t="s">
        <v>285</v>
      </c>
      <c r="B2" s="38" t="s">
        <v>333</v>
      </c>
      <c r="D2" s="3" t="s">
        <v>15</v>
      </c>
      <c r="E2" s="4">
        <v>1</v>
      </c>
      <c r="F2" s="4"/>
      <c r="G2" s="3" t="s">
        <v>508</v>
      </c>
      <c r="H2" s="4" t="s">
        <v>284</v>
      </c>
      <c r="I2" s="4"/>
      <c r="J2" s="28" t="s">
        <v>272</v>
      </c>
      <c r="K2" s="29" t="s">
        <v>278</v>
      </c>
      <c r="M2" s="9"/>
      <c r="N2" s="75" t="s">
        <v>418</v>
      </c>
    </row>
    <row r="3" spans="1:15">
      <c r="A3" s="38" t="s">
        <v>286</v>
      </c>
      <c r="B3" s="38" t="s">
        <v>334</v>
      </c>
      <c r="D3" s="3" t="s">
        <v>16</v>
      </c>
      <c r="E3" s="4">
        <v>2</v>
      </c>
      <c r="F3" s="4"/>
      <c r="G3" s="3" t="s">
        <v>509</v>
      </c>
      <c r="H3" s="4" t="s">
        <v>14</v>
      </c>
      <c r="I3" s="4"/>
      <c r="J3" s="28" t="s">
        <v>489</v>
      </c>
      <c r="K3" s="29" t="s">
        <v>495</v>
      </c>
      <c r="M3" s="9"/>
      <c r="N3" s="75" t="s">
        <v>419</v>
      </c>
      <c r="O3" s="38"/>
    </row>
    <row r="4" spans="1:15">
      <c r="A4" s="38" t="s">
        <v>287</v>
      </c>
      <c r="B4" s="38" t="s">
        <v>283</v>
      </c>
      <c r="F4" s="4"/>
      <c r="G4" s="3"/>
      <c r="H4" s="4"/>
      <c r="I4" s="3"/>
      <c r="J4" s="28" t="s">
        <v>273</v>
      </c>
      <c r="K4" s="29" t="s">
        <v>279</v>
      </c>
      <c r="M4" s="9"/>
      <c r="N4" s="75" t="s">
        <v>420</v>
      </c>
      <c r="O4" s="79" t="s">
        <v>530</v>
      </c>
    </row>
    <row r="5" spans="1:15">
      <c r="A5" s="38" t="s">
        <v>289</v>
      </c>
      <c r="B5" s="38" t="s">
        <v>335</v>
      </c>
      <c r="D5" s="38"/>
      <c r="E5" s="38"/>
      <c r="F5" s="4"/>
      <c r="G5" s="3"/>
      <c r="H5" s="4"/>
      <c r="I5" s="3"/>
      <c r="J5" s="28" t="s">
        <v>274</v>
      </c>
      <c r="K5" s="29" t="s">
        <v>280</v>
      </c>
      <c r="M5" s="9"/>
      <c r="N5" s="75" t="s">
        <v>421</v>
      </c>
      <c r="O5" s="79"/>
    </row>
    <row r="6" spans="1:15">
      <c r="A6" s="38" t="s">
        <v>288</v>
      </c>
      <c r="B6" s="38" t="s">
        <v>336</v>
      </c>
      <c r="F6" s="4"/>
      <c r="I6" s="3"/>
      <c r="J6" s="28" t="s">
        <v>490</v>
      </c>
      <c r="K6" s="29" t="s">
        <v>496</v>
      </c>
      <c r="M6" s="9"/>
      <c r="N6" s="75" t="s">
        <v>422</v>
      </c>
      <c r="O6" s="79" t="s">
        <v>528</v>
      </c>
    </row>
    <row r="7" spans="1:15">
      <c r="A7" s="38" t="s">
        <v>290</v>
      </c>
      <c r="B7" s="38" t="s">
        <v>337</v>
      </c>
      <c r="F7" s="4"/>
      <c r="G7" s="3"/>
      <c r="H7" s="4"/>
      <c r="I7" s="3"/>
      <c r="J7" s="28" t="s">
        <v>491</v>
      </c>
      <c r="K7" s="29" t="s">
        <v>532</v>
      </c>
      <c r="M7" s="9"/>
      <c r="N7" s="75" t="s">
        <v>423</v>
      </c>
      <c r="O7" s="38"/>
    </row>
    <row r="8" spans="1:15">
      <c r="A8" s="38" t="s">
        <v>291</v>
      </c>
      <c r="B8" s="38" t="s">
        <v>338</v>
      </c>
      <c r="F8" s="4"/>
      <c r="G8" s="3"/>
      <c r="H8" s="3"/>
      <c r="I8" s="3"/>
      <c r="J8" s="28" t="s">
        <v>80</v>
      </c>
      <c r="K8" s="29" t="s">
        <v>533</v>
      </c>
      <c r="M8" s="9"/>
      <c r="N8" s="75" t="s">
        <v>424</v>
      </c>
      <c r="O8" s="79"/>
    </row>
    <row r="9" spans="1:15">
      <c r="A9" s="38" t="s">
        <v>292</v>
      </c>
      <c r="B9" s="38" t="s">
        <v>339</v>
      </c>
      <c r="F9" s="4"/>
      <c r="G9" s="3"/>
      <c r="H9" s="3"/>
      <c r="I9" s="3"/>
      <c r="J9" s="28" t="s">
        <v>492</v>
      </c>
      <c r="K9" s="29" t="s">
        <v>497</v>
      </c>
      <c r="M9" s="9"/>
      <c r="N9" s="75" t="s">
        <v>425</v>
      </c>
      <c r="O9" s="79" t="s">
        <v>529</v>
      </c>
    </row>
    <row r="10" spans="1:15">
      <c r="A10" s="38" t="s">
        <v>293</v>
      </c>
      <c r="B10" s="38" t="s">
        <v>340</v>
      </c>
      <c r="F10" s="4"/>
      <c r="G10" s="3"/>
      <c r="H10" s="3"/>
      <c r="I10" s="3"/>
      <c r="J10" s="28" t="s">
        <v>493</v>
      </c>
      <c r="K10" s="29" t="s">
        <v>498</v>
      </c>
      <c r="M10" s="9"/>
      <c r="N10" s="75" t="s">
        <v>426</v>
      </c>
      <c r="O10" s="38"/>
    </row>
    <row r="11" spans="1:15">
      <c r="A11" s="38" t="s">
        <v>294</v>
      </c>
      <c r="B11" s="38" t="s">
        <v>341</v>
      </c>
      <c r="F11" s="4"/>
      <c r="G11" s="3"/>
      <c r="H11" s="3"/>
      <c r="I11" s="3"/>
      <c r="J11" s="28" t="s">
        <v>494</v>
      </c>
      <c r="K11" s="29" t="s">
        <v>499</v>
      </c>
      <c r="M11" s="9"/>
      <c r="N11" s="75" t="s">
        <v>427</v>
      </c>
      <c r="O11" s="38"/>
    </row>
    <row r="12" spans="1:15">
      <c r="A12" s="38" t="s">
        <v>295</v>
      </c>
      <c r="B12" s="38" t="s">
        <v>342</v>
      </c>
      <c r="F12" s="4"/>
      <c r="G12" s="3"/>
      <c r="H12" s="3"/>
      <c r="I12" s="3"/>
      <c r="J12" s="28" t="s">
        <v>275</v>
      </c>
      <c r="K12" s="29" t="s">
        <v>281</v>
      </c>
      <c r="M12" s="9"/>
      <c r="N12" s="75" t="s">
        <v>440</v>
      </c>
      <c r="O12" s="38"/>
    </row>
    <row r="13" spans="1:15">
      <c r="A13" s="38" t="s">
        <v>296</v>
      </c>
      <c r="B13" s="38" t="s">
        <v>343</v>
      </c>
      <c r="F13" s="4"/>
      <c r="G13" s="3"/>
      <c r="H13" s="3"/>
      <c r="I13" s="3"/>
      <c r="J13" s="28" t="s">
        <v>276</v>
      </c>
      <c r="K13" s="29" t="s">
        <v>282</v>
      </c>
      <c r="M13" s="9"/>
      <c r="N13" s="75" t="s">
        <v>441</v>
      </c>
      <c r="O13" s="38"/>
    </row>
    <row r="14" spans="1:15">
      <c r="A14" s="38" t="s">
        <v>297</v>
      </c>
      <c r="B14" s="38" t="s">
        <v>344</v>
      </c>
      <c r="F14" s="4"/>
      <c r="G14" s="3"/>
      <c r="H14" s="3"/>
      <c r="I14" s="3"/>
      <c r="M14" s="9"/>
      <c r="N14" s="75" t="s">
        <v>442</v>
      </c>
      <c r="O14" s="38"/>
    </row>
    <row r="15" spans="1:15">
      <c r="A15" s="38" t="s">
        <v>298</v>
      </c>
      <c r="B15" s="38" t="s">
        <v>345</v>
      </c>
      <c r="F15" s="4"/>
      <c r="G15" s="3"/>
      <c r="H15" s="3"/>
      <c r="I15" s="3"/>
      <c r="M15" s="9"/>
      <c r="N15" s="75" t="s">
        <v>443</v>
      </c>
      <c r="O15" s="38"/>
    </row>
    <row r="16" spans="1:15">
      <c r="A16" s="38" t="s">
        <v>299</v>
      </c>
      <c r="B16" s="38" t="s">
        <v>346</v>
      </c>
      <c r="F16" s="4"/>
      <c r="G16" s="3"/>
      <c r="H16" s="3"/>
      <c r="I16" s="3"/>
      <c r="M16" s="75"/>
      <c r="N16" s="75" t="s">
        <v>444</v>
      </c>
      <c r="O16" s="38"/>
    </row>
    <row r="17" spans="1:15">
      <c r="A17" s="38" t="s">
        <v>300</v>
      </c>
      <c r="B17" s="38" t="s">
        <v>347</v>
      </c>
      <c r="F17" s="4"/>
      <c r="G17" s="3"/>
      <c r="H17" s="3"/>
      <c r="I17" s="3"/>
      <c r="M17" s="75"/>
      <c r="N17" s="75" t="s">
        <v>445</v>
      </c>
      <c r="O17" s="38"/>
    </row>
    <row r="18" spans="1:15">
      <c r="A18" s="38" t="s">
        <v>301</v>
      </c>
      <c r="B18" s="38" t="s">
        <v>348</v>
      </c>
      <c r="E18" s="78" t="s">
        <v>523</v>
      </c>
      <c r="F18" s="78" t="s">
        <v>524</v>
      </c>
      <c r="G18" s="78" t="s">
        <v>525</v>
      </c>
      <c r="H18" s="78" t="s">
        <v>526</v>
      </c>
      <c r="I18" s="78" t="s">
        <v>527</v>
      </c>
      <c r="J18" s="78"/>
      <c r="M18" s="75"/>
      <c r="N18" s="75" t="s">
        <v>446</v>
      </c>
    </row>
    <row r="19" spans="1:15">
      <c r="A19" s="38" t="s">
        <v>302</v>
      </c>
      <c r="B19" s="38" t="s">
        <v>349</v>
      </c>
      <c r="E19" s="75" t="s">
        <v>418</v>
      </c>
      <c r="F19" s="78"/>
      <c r="G19" s="9" t="s">
        <v>512</v>
      </c>
      <c r="H19" s="9" t="s">
        <v>512</v>
      </c>
      <c r="I19" s="80" t="s">
        <v>531</v>
      </c>
      <c r="J19" s="78"/>
      <c r="M19" s="75"/>
      <c r="N19" s="75" t="s">
        <v>452</v>
      </c>
      <c r="O19" s="38"/>
    </row>
    <row r="20" spans="1:15">
      <c r="A20" s="38" t="s">
        <v>303</v>
      </c>
      <c r="B20" s="38" t="s">
        <v>350</v>
      </c>
      <c r="E20" s="75" t="s">
        <v>419</v>
      </c>
      <c r="F20" s="78"/>
      <c r="G20" s="9" t="s">
        <v>513</v>
      </c>
      <c r="H20" s="9" t="s">
        <v>513</v>
      </c>
      <c r="I20" s="80" t="s">
        <v>531</v>
      </c>
      <c r="J20" s="78"/>
      <c r="M20" s="75"/>
      <c r="N20" s="75" t="s">
        <v>453</v>
      </c>
      <c r="O20" s="38"/>
    </row>
    <row r="21" spans="1:15">
      <c r="A21" s="38" t="s">
        <v>304</v>
      </c>
      <c r="B21" s="38" t="s">
        <v>351</v>
      </c>
      <c r="E21" s="75" t="s">
        <v>420</v>
      </c>
      <c r="F21" s="78"/>
      <c r="G21" s="9" t="s">
        <v>514</v>
      </c>
      <c r="H21" s="9" t="s">
        <v>514</v>
      </c>
      <c r="I21" s="80" t="s">
        <v>530</v>
      </c>
      <c r="J21" s="78"/>
      <c r="M21" s="75"/>
      <c r="N21" s="75" t="s">
        <v>454</v>
      </c>
    </row>
    <row r="22" spans="1:15">
      <c r="A22" s="38" t="s">
        <v>305</v>
      </c>
      <c r="B22" s="38" t="s">
        <v>352</v>
      </c>
      <c r="E22" s="75" t="s">
        <v>421</v>
      </c>
      <c r="F22" s="78"/>
      <c r="G22" s="9" t="s">
        <v>515</v>
      </c>
      <c r="H22" s="9" t="s">
        <v>515</v>
      </c>
      <c r="I22" s="80" t="s">
        <v>531</v>
      </c>
      <c r="J22" s="78"/>
      <c r="M22" s="75"/>
      <c r="N22" s="75" t="s">
        <v>455</v>
      </c>
    </row>
    <row r="23" spans="1:15">
      <c r="A23" s="38" t="s">
        <v>306</v>
      </c>
      <c r="B23" s="38" t="s">
        <v>353</v>
      </c>
      <c r="E23" s="75" t="s">
        <v>422</v>
      </c>
      <c r="F23" s="78"/>
      <c r="G23" s="9" t="s">
        <v>516</v>
      </c>
      <c r="H23" s="9" t="s">
        <v>516</v>
      </c>
      <c r="I23" s="80" t="s">
        <v>528</v>
      </c>
      <c r="J23" s="78"/>
      <c r="M23" s="75"/>
      <c r="N23" s="75" t="s">
        <v>456</v>
      </c>
      <c r="O23" s="38"/>
    </row>
    <row r="24" spans="1:15">
      <c r="A24" s="38" t="s">
        <v>307</v>
      </c>
      <c r="B24" s="38" t="s">
        <v>354</v>
      </c>
      <c r="E24" s="75" t="s">
        <v>423</v>
      </c>
      <c r="F24" s="78"/>
      <c r="G24" s="9" t="s">
        <v>517</v>
      </c>
      <c r="H24" s="9" t="s">
        <v>517</v>
      </c>
      <c r="I24" s="80" t="s">
        <v>531</v>
      </c>
      <c r="J24" s="78"/>
      <c r="M24" s="75"/>
      <c r="N24" s="75" t="s">
        <v>457</v>
      </c>
      <c r="O24" s="38"/>
    </row>
    <row r="25" spans="1:15">
      <c r="A25" s="38" t="s">
        <v>308</v>
      </c>
      <c r="B25" s="38" t="s">
        <v>355</v>
      </c>
      <c r="E25" s="75" t="s">
        <v>424</v>
      </c>
      <c r="F25" s="78"/>
      <c r="G25" s="9" t="s">
        <v>518</v>
      </c>
      <c r="H25" s="9" t="s">
        <v>518</v>
      </c>
      <c r="I25" s="80" t="s">
        <v>531</v>
      </c>
      <c r="J25" s="78"/>
      <c r="M25" s="75"/>
      <c r="N25" s="75" t="s">
        <v>458</v>
      </c>
      <c r="O25" s="38"/>
    </row>
    <row r="26" spans="1:15">
      <c r="A26" s="38" t="s">
        <v>309</v>
      </c>
      <c r="B26" s="38" t="s">
        <v>356</v>
      </c>
      <c r="E26" s="75" t="s">
        <v>425</v>
      </c>
      <c r="F26" s="78"/>
      <c r="G26" s="9" t="s">
        <v>519</v>
      </c>
      <c r="H26" s="9" t="s">
        <v>519</v>
      </c>
      <c r="I26" s="80" t="s">
        <v>529</v>
      </c>
      <c r="J26" s="78"/>
      <c r="M26" s="75"/>
      <c r="N26" s="75" t="s">
        <v>459</v>
      </c>
      <c r="O26" s="38"/>
    </row>
    <row r="27" spans="1:15">
      <c r="A27" s="38" t="s">
        <v>310</v>
      </c>
      <c r="B27" s="38" t="s">
        <v>357</v>
      </c>
      <c r="E27" s="75" t="s">
        <v>426</v>
      </c>
      <c r="F27" s="78"/>
      <c r="G27" s="9" t="s">
        <v>520</v>
      </c>
      <c r="H27" s="9" t="s">
        <v>520</v>
      </c>
      <c r="I27" s="80" t="s">
        <v>531</v>
      </c>
      <c r="J27" s="78"/>
      <c r="M27" s="75"/>
      <c r="N27" s="75" t="s">
        <v>460</v>
      </c>
    </row>
    <row r="28" spans="1:15">
      <c r="A28" s="38" t="s">
        <v>311</v>
      </c>
      <c r="B28" s="38" t="s">
        <v>358</v>
      </c>
      <c r="E28" s="75" t="s">
        <v>427</v>
      </c>
      <c r="F28" s="78"/>
      <c r="G28" s="9" t="s">
        <v>522</v>
      </c>
      <c r="H28" s="9" t="s">
        <v>522</v>
      </c>
      <c r="I28" s="80" t="s">
        <v>531</v>
      </c>
      <c r="J28" s="78"/>
      <c r="M28" s="75"/>
      <c r="N28" s="75" t="s">
        <v>461</v>
      </c>
    </row>
    <row r="29" spans="1:15">
      <c r="A29" s="38" t="s">
        <v>312</v>
      </c>
      <c r="B29" s="38" t="s">
        <v>359</v>
      </c>
      <c r="E29" s="75" t="s">
        <v>440</v>
      </c>
      <c r="F29" s="78"/>
      <c r="G29" s="9" t="s">
        <v>235</v>
      </c>
      <c r="H29" s="9" t="s">
        <v>235</v>
      </c>
      <c r="I29" s="80" t="s">
        <v>531</v>
      </c>
      <c r="J29" s="78"/>
      <c r="M29" s="75"/>
      <c r="N29" s="75" t="s">
        <v>462</v>
      </c>
    </row>
    <row r="30" spans="1:15">
      <c r="A30" s="38" t="s">
        <v>313</v>
      </c>
      <c r="B30" s="38" t="s">
        <v>360</v>
      </c>
      <c r="E30" s="75" t="s">
        <v>441</v>
      </c>
      <c r="F30" s="78"/>
      <c r="G30" s="9" t="s">
        <v>521</v>
      </c>
      <c r="H30" s="9" t="s">
        <v>521</v>
      </c>
      <c r="I30" s="80" t="s">
        <v>531</v>
      </c>
      <c r="J30" s="78"/>
      <c r="M30" s="75"/>
      <c r="N30" s="75" t="s">
        <v>463</v>
      </c>
    </row>
    <row r="31" spans="1:15">
      <c r="A31" s="38" t="s">
        <v>314</v>
      </c>
      <c r="B31" s="38" t="s">
        <v>361</v>
      </c>
      <c r="E31" s="75" t="s">
        <v>442</v>
      </c>
      <c r="F31" s="78"/>
      <c r="G31" s="9" t="s">
        <v>243</v>
      </c>
      <c r="H31" s="9" t="s">
        <v>243</v>
      </c>
      <c r="I31" s="80" t="s">
        <v>531</v>
      </c>
      <c r="J31" s="78"/>
      <c r="M31" s="75"/>
      <c r="N31" s="75" t="s">
        <v>473</v>
      </c>
    </row>
    <row r="32" spans="1:15">
      <c r="A32" s="38" t="s">
        <v>315</v>
      </c>
      <c r="B32" s="38" t="s">
        <v>362</v>
      </c>
      <c r="E32" s="75" t="s">
        <v>443</v>
      </c>
      <c r="F32" s="78"/>
      <c r="G32" s="9" t="s">
        <v>265</v>
      </c>
      <c r="H32" s="9" t="s">
        <v>265</v>
      </c>
      <c r="I32" s="80" t="s">
        <v>531</v>
      </c>
      <c r="J32" s="78"/>
      <c r="M32" s="75"/>
      <c r="N32" s="75" t="s">
        <v>474</v>
      </c>
    </row>
    <row r="33" spans="1:15">
      <c r="A33" s="38" t="s">
        <v>316</v>
      </c>
      <c r="B33" s="38" t="s">
        <v>363</v>
      </c>
      <c r="E33" s="78"/>
      <c r="F33" s="78"/>
      <c r="G33" s="78"/>
      <c r="H33" s="78"/>
      <c r="I33" s="78"/>
      <c r="J33" s="78"/>
      <c r="M33" s="75"/>
      <c r="N33" s="75" t="s">
        <v>475</v>
      </c>
      <c r="O33" s="38"/>
    </row>
    <row r="34" spans="1:15">
      <c r="A34" s="38" t="s">
        <v>317</v>
      </c>
      <c r="B34" s="38" t="s">
        <v>364</v>
      </c>
      <c r="E34" s="78"/>
      <c r="F34" s="78"/>
      <c r="G34" s="78"/>
      <c r="H34" s="78"/>
      <c r="I34" s="78"/>
      <c r="J34" s="78"/>
      <c r="M34" s="75"/>
      <c r="N34" s="75" t="s">
        <v>476</v>
      </c>
      <c r="O34" s="38"/>
    </row>
    <row r="35" spans="1:15">
      <c r="A35" s="38" t="s">
        <v>318</v>
      </c>
      <c r="B35" s="38" t="s">
        <v>365</v>
      </c>
      <c r="E35" s="78"/>
      <c r="F35" s="78"/>
      <c r="G35" s="78"/>
      <c r="H35" s="78"/>
      <c r="I35" s="78"/>
      <c r="J35" s="78"/>
      <c r="M35" s="75"/>
      <c r="N35" s="75" t="s">
        <v>477</v>
      </c>
    </row>
    <row r="36" spans="1:15">
      <c r="A36" s="38" t="s">
        <v>319</v>
      </c>
      <c r="B36" s="38" t="s">
        <v>366</v>
      </c>
      <c r="E36" s="78"/>
      <c r="F36" s="78"/>
      <c r="G36" s="78"/>
      <c r="H36" s="78"/>
      <c r="I36" s="78"/>
      <c r="J36" s="78"/>
      <c r="M36" s="75"/>
      <c r="N36" s="75" t="s">
        <v>478</v>
      </c>
    </row>
    <row r="37" spans="1:15">
      <c r="A37" s="38" t="s">
        <v>320</v>
      </c>
      <c r="B37" s="38" t="s">
        <v>367</v>
      </c>
      <c r="E37" s="78"/>
      <c r="F37" s="78"/>
      <c r="G37" s="78"/>
      <c r="H37" s="78"/>
      <c r="I37" s="78"/>
      <c r="J37" s="78"/>
      <c r="M37" s="75"/>
      <c r="N37" s="75" t="s">
        <v>479</v>
      </c>
    </row>
    <row r="38" spans="1:15">
      <c r="A38" s="38" t="s">
        <v>321</v>
      </c>
      <c r="B38" s="38" t="s">
        <v>368</v>
      </c>
      <c r="E38" s="78"/>
      <c r="F38" s="78"/>
      <c r="G38" s="78"/>
      <c r="H38" s="78"/>
      <c r="I38" s="78"/>
      <c r="J38" s="78"/>
      <c r="M38" s="75"/>
      <c r="N38" s="75" t="s">
        <v>480</v>
      </c>
    </row>
    <row r="39" spans="1:15">
      <c r="A39" s="38" t="s">
        <v>322</v>
      </c>
      <c r="B39" s="38" t="s">
        <v>369</v>
      </c>
      <c r="E39" s="78"/>
      <c r="F39" s="78"/>
      <c r="G39" s="78"/>
      <c r="H39" s="78"/>
      <c r="I39" s="78"/>
      <c r="J39" s="78"/>
      <c r="M39" s="75"/>
      <c r="N39" s="75" t="s">
        <v>481</v>
      </c>
    </row>
    <row r="40" spans="1:15">
      <c r="A40" s="38" t="s">
        <v>323</v>
      </c>
      <c r="B40" s="38" t="s">
        <v>370</v>
      </c>
      <c r="E40" s="78"/>
      <c r="F40" s="78"/>
      <c r="G40" s="78"/>
      <c r="H40" s="78"/>
      <c r="I40" s="78"/>
      <c r="J40" s="78"/>
      <c r="M40" s="75"/>
      <c r="N40" s="75" t="s">
        <v>482</v>
      </c>
    </row>
    <row r="41" spans="1:15">
      <c r="A41" s="38" t="s">
        <v>324</v>
      </c>
      <c r="B41" s="38" t="s">
        <v>371</v>
      </c>
      <c r="E41" s="78"/>
      <c r="F41" s="78"/>
      <c r="G41" s="78"/>
      <c r="H41" s="78"/>
      <c r="I41" s="78"/>
      <c r="J41" s="78"/>
      <c r="M41" s="75"/>
      <c r="N41" s="75" t="s">
        <v>483</v>
      </c>
    </row>
    <row r="42" spans="1:15">
      <c r="A42" s="38" t="s">
        <v>325</v>
      </c>
      <c r="B42" s="38" t="s">
        <v>372</v>
      </c>
      <c r="E42" s="78"/>
      <c r="F42" s="78"/>
      <c r="G42" s="78"/>
      <c r="H42" s="78"/>
      <c r="I42" s="78"/>
      <c r="J42" s="78"/>
      <c r="M42" s="75"/>
      <c r="N42" s="75" t="s">
        <v>484</v>
      </c>
    </row>
    <row r="43" spans="1:15">
      <c r="A43" s="38" t="s">
        <v>326</v>
      </c>
      <c r="B43" s="38" t="s">
        <v>373</v>
      </c>
      <c r="E43" s="78"/>
      <c r="F43" s="78"/>
      <c r="G43" s="78"/>
      <c r="H43" s="78"/>
      <c r="I43" s="78"/>
      <c r="J43" s="78"/>
      <c r="M43" s="75"/>
      <c r="N43" s="75" t="s">
        <v>485</v>
      </c>
      <c r="O43" s="38"/>
    </row>
    <row r="44" spans="1:15">
      <c r="A44" s="38" t="s">
        <v>327</v>
      </c>
      <c r="B44" s="38" t="s">
        <v>374</v>
      </c>
      <c r="M44" s="75"/>
      <c r="N44" s="75" t="s">
        <v>486</v>
      </c>
      <c r="O44" s="38"/>
    </row>
    <row r="45" spans="1:15">
      <c r="A45" s="38" t="s">
        <v>328</v>
      </c>
      <c r="B45" s="38" t="s">
        <v>375</v>
      </c>
      <c r="M45" s="75"/>
      <c r="N45" s="75" t="s">
        <v>487</v>
      </c>
    </row>
    <row r="46" spans="1:15">
      <c r="A46" s="38" t="s">
        <v>329</v>
      </c>
      <c r="B46" s="38" t="s">
        <v>376</v>
      </c>
      <c r="M46" s="75"/>
      <c r="N46" s="75" t="s">
        <v>488</v>
      </c>
      <c r="O46" s="38"/>
    </row>
    <row r="47" spans="1:15">
      <c r="A47" s="38" t="s">
        <v>330</v>
      </c>
      <c r="B47" s="38" t="s">
        <v>377</v>
      </c>
      <c r="M47" s="75"/>
      <c r="N47" s="75"/>
    </row>
    <row r="48" spans="1:15">
      <c r="A48" s="38" t="s">
        <v>331</v>
      </c>
      <c r="B48" s="38" t="s">
        <v>378</v>
      </c>
      <c r="M48" s="75"/>
      <c r="N48" s="75"/>
    </row>
    <row r="49" spans="1:14">
      <c r="A49" s="38" t="s">
        <v>332</v>
      </c>
      <c r="B49" s="38" t="s">
        <v>379</v>
      </c>
      <c r="M49" s="75"/>
      <c r="N49" s="75"/>
    </row>
    <row r="50" spans="1:14">
      <c r="A50" s="38" t="s">
        <v>195</v>
      </c>
      <c r="B50" s="38" t="s">
        <v>380</v>
      </c>
      <c r="M50" s="75"/>
      <c r="N50" s="75"/>
    </row>
    <row r="51" spans="1:14">
      <c r="A51" s="38" t="s">
        <v>197</v>
      </c>
      <c r="B51" s="38" t="s">
        <v>381</v>
      </c>
      <c r="M51" s="75"/>
      <c r="N51" s="75"/>
    </row>
    <row r="52" spans="1:14">
      <c r="A52" s="38" t="s">
        <v>199</v>
      </c>
      <c r="B52" s="38" t="s">
        <v>382</v>
      </c>
      <c r="M52" s="75"/>
      <c r="N52" s="75"/>
    </row>
    <row r="53" spans="1:14">
      <c r="A53" s="38" t="s">
        <v>201</v>
      </c>
      <c r="B53" s="38" t="s">
        <v>383</v>
      </c>
      <c r="M53" s="75"/>
      <c r="N53" s="75"/>
    </row>
    <row r="54" spans="1:14">
      <c r="A54" s="38" t="s">
        <v>203</v>
      </c>
      <c r="B54" s="38" t="s">
        <v>384</v>
      </c>
      <c r="M54" s="75"/>
      <c r="N54" s="75"/>
    </row>
    <row r="55" spans="1:14">
      <c r="A55" s="38" t="s">
        <v>205</v>
      </c>
      <c r="B55" s="38" t="s">
        <v>385</v>
      </c>
      <c r="M55" s="75"/>
      <c r="N55" s="75"/>
    </row>
    <row r="56" spans="1:14">
      <c r="A56" s="38" t="s">
        <v>207</v>
      </c>
      <c r="B56" s="38" t="s">
        <v>386</v>
      </c>
      <c r="M56" s="75"/>
      <c r="N56" s="75"/>
    </row>
    <row r="57" spans="1:14">
      <c r="A57" s="38" t="s">
        <v>209</v>
      </c>
      <c r="B57" s="38" t="s">
        <v>387</v>
      </c>
      <c r="M57" s="75"/>
      <c r="N57" s="75"/>
    </row>
    <row r="58" spans="1:14">
      <c r="A58" s="38" t="s">
        <v>211</v>
      </c>
      <c r="B58" s="38" t="s">
        <v>388</v>
      </c>
      <c r="M58" s="75"/>
      <c r="N58" s="75"/>
    </row>
    <row r="59" spans="1:14">
      <c r="A59" s="38" t="s">
        <v>213</v>
      </c>
      <c r="B59" s="38" t="s">
        <v>389</v>
      </c>
      <c r="M59" s="75"/>
      <c r="N59" s="75"/>
    </row>
    <row r="60" spans="1:14">
      <c r="A60" s="38" t="s">
        <v>215</v>
      </c>
      <c r="B60" s="38" t="s">
        <v>390</v>
      </c>
      <c r="M60" s="75"/>
      <c r="N60" s="75"/>
    </row>
    <row r="61" spans="1:14">
      <c r="A61" s="38" t="s">
        <v>217</v>
      </c>
      <c r="B61" s="38" t="s">
        <v>391</v>
      </c>
      <c r="M61" s="75"/>
      <c r="N61" s="75"/>
    </row>
    <row r="62" spans="1:14">
      <c r="A62" s="38" t="s">
        <v>219</v>
      </c>
      <c r="B62" s="38" t="s">
        <v>392</v>
      </c>
      <c r="M62" s="75"/>
      <c r="N62" s="75"/>
    </row>
    <row r="63" spans="1:14">
      <c r="A63" s="38" t="s">
        <v>221</v>
      </c>
      <c r="B63" s="38" t="s">
        <v>393</v>
      </c>
      <c r="M63" s="75"/>
      <c r="N63" s="75"/>
    </row>
    <row r="64" spans="1:14">
      <c r="A64" s="38" t="s">
        <v>223</v>
      </c>
      <c r="B64" s="38" t="s">
        <v>394</v>
      </c>
      <c r="M64" s="75"/>
      <c r="N64" s="75"/>
    </row>
    <row r="65" spans="1:14">
      <c r="A65" s="38" t="s">
        <v>225</v>
      </c>
      <c r="B65" s="38" t="s">
        <v>395</v>
      </c>
      <c r="M65" s="75"/>
      <c r="N65" s="75"/>
    </row>
    <row r="66" spans="1:14">
      <c r="A66" s="38" t="s">
        <v>227</v>
      </c>
      <c r="B66" s="38" t="s">
        <v>396</v>
      </c>
      <c r="M66" s="75"/>
      <c r="N66" s="75"/>
    </row>
    <row r="67" spans="1:14">
      <c r="A67" s="38" t="s">
        <v>229</v>
      </c>
      <c r="B67" s="38" t="s">
        <v>397</v>
      </c>
      <c r="M67" s="75"/>
      <c r="N67" s="75"/>
    </row>
    <row r="68" spans="1:14">
      <c r="A68" s="38" t="s">
        <v>231</v>
      </c>
      <c r="B68" s="38" t="s">
        <v>398</v>
      </c>
      <c r="M68" s="75"/>
      <c r="N68" s="75"/>
    </row>
    <row r="69" spans="1:14">
      <c r="A69" s="38" t="s">
        <v>233</v>
      </c>
      <c r="B69" s="38" t="s">
        <v>399</v>
      </c>
      <c r="M69" s="75"/>
      <c r="N69" s="75"/>
    </row>
    <row r="70" spans="1:14">
      <c r="A70" s="38" t="s">
        <v>235</v>
      </c>
      <c r="B70" s="38" t="s">
        <v>400</v>
      </c>
      <c r="M70" s="75"/>
      <c r="N70" s="75"/>
    </row>
    <row r="71" spans="1:14">
      <c r="A71" s="38" t="s">
        <v>237</v>
      </c>
      <c r="B71" s="38" t="s">
        <v>401</v>
      </c>
      <c r="M71" s="75"/>
      <c r="N71" s="75"/>
    </row>
    <row r="72" spans="1:14">
      <c r="A72" s="38" t="s">
        <v>239</v>
      </c>
      <c r="B72" s="38" t="s">
        <v>402</v>
      </c>
      <c r="M72" s="75"/>
      <c r="N72" s="75"/>
    </row>
    <row r="73" spans="1:14">
      <c r="A73" s="38" t="s">
        <v>241</v>
      </c>
      <c r="B73" s="38" t="s">
        <v>403</v>
      </c>
      <c r="M73" s="75"/>
      <c r="N73" s="75"/>
    </row>
    <row r="74" spans="1:14">
      <c r="A74" s="38" t="s">
        <v>243</v>
      </c>
      <c r="B74" s="38" t="s">
        <v>404</v>
      </c>
      <c r="M74" s="75"/>
      <c r="N74" s="75"/>
    </row>
    <row r="75" spans="1:14">
      <c r="A75" s="38" t="s">
        <v>245</v>
      </c>
      <c r="B75" s="38" t="s">
        <v>405</v>
      </c>
      <c r="M75" s="75"/>
      <c r="N75" s="75"/>
    </row>
    <row r="76" spans="1:14">
      <c r="A76" s="38" t="s">
        <v>247</v>
      </c>
      <c r="B76" s="38" t="s">
        <v>406</v>
      </c>
      <c r="M76" s="75"/>
      <c r="N76" s="75"/>
    </row>
    <row r="77" spans="1:14">
      <c r="A77" s="38" t="s">
        <v>249</v>
      </c>
      <c r="B77" s="38" t="s">
        <v>407</v>
      </c>
      <c r="M77" s="75"/>
      <c r="N77" s="75"/>
    </row>
    <row r="78" spans="1:14">
      <c r="A78" s="38" t="s">
        <v>251</v>
      </c>
      <c r="B78" s="38" t="s">
        <v>408</v>
      </c>
      <c r="M78" s="75"/>
      <c r="N78" s="75"/>
    </row>
    <row r="79" spans="1:14">
      <c r="A79" s="38" t="s">
        <v>253</v>
      </c>
      <c r="B79" s="38" t="s">
        <v>409</v>
      </c>
      <c r="M79" s="75"/>
      <c r="N79" s="75"/>
    </row>
    <row r="80" spans="1:14">
      <c r="A80" s="38" t="s">
        <v>255</v>
      </c>
      <c r="B80" s="38" t="s">
        <v>410</v>
      </c>
      <c r="M80" s="75"/>
      <c r="N80" s="75"/>
    </row>
    <row r="81" spans="1:14">
      <c r="A81" s="38" t="s">
        <v>257</v>
      </c>
      <c r="B81" s="38" t="s">
        <v>411</v>
      </c>
      <c r="M81" s="75"/>
      <c r="N81" s="75"/>
    </row>
    <row r="82" spans="1:14">
      <c r="A82" s="38" t="s">
        <v>259</v>
      </c>
      <c r="B82" s="38" t="s">
        <v>412</v>
      </c>
      <c r="M82" s="75"/>
      <c r="N82" s="75"/>
    </row>
    <row r="83" spans="1:14">
      <c r="A83" s="38" t="s">
        <v>261</v>
      </c>
      <c r="B83" s="38" t="s">
        <v>413</v>
      </c>
      <c r="M83" s="75"/>
      <c r="N83" s="75"/>
    </row>
    <row r="84" spans="1:14">
      <c r="A84" s="38" t="s">
        <v>263</v>
      </c>
      <c r="B84" s="38" t="s">
        <v>414</v>
      </c>
      <c r="M84" s="75"/>
      <c r="N84" s="75"/>
    </row>
    <row r="85" spans="1:14">
      <c r="A85" s="38" t="s">
        <v>265</v>
      </c>
      <c r="B85" s="38" t="s">
        <v>415</v>
      </c>
      <c r="M85" s="75"/>
      <c r="N85" s="75"/>
    </row>
    <row r="86" spans="1:14">
      <c r="A86" s="38" t="s">
        <v>267</v>
      </c>
      <c r="B86" s="38" t="s">
        <v>416</v>
      </c>
      <c r="M86" s="75"/>
      <c r="N86" s="75"/>
    </row>
    <row r="87" spans="1:14">
      <c r="A87" s="38" t="s">
        <v>269</v>
      </c>
      <c r="B87" s="38" t="s">
        <v>417</v>
      </c>
      <c r="M87" s="75"/>
      <c r="N87" s="75"/>
    </row>
  </sheetData>
  <sheetProtection password="DD7B" sheet="1"/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5"/>
  </sheetPr>
  <dimension ref="A1:K100"/>
  <sheetViews>
    <sheetView workbookViewId="0">
      <pane ySplit="1" topLeftCell="A2" activePane="bottomLeft" state="frozen"/>
      <selection pane="bottomLeft" activeCell="C8" sqref="C8"/>
    </sheetView>
  </sheetViews>
  <sheetFormatPr defaultColWidth="11" defaultRowHeight="14.25"/>
  <cols>
    <col min="1" max="3" width="15.625" style="10" customWidth="1"/>
    <col min="4" max="4" width="3.75" style="10" customWidth="1"/>
    <col min="5" max="5" width="4.75" style="10" customWidth="1"/>
    <col min="6" max="6" width="7.25" style="10" hidden="1" customWidth="1"/>
    <col min="7" max="7" width="5.5" style="10" bestFit="1" customWidth="1"/>
    <col min="8" max="10" width="17.25" style="10" customWidth="1"/>
    <col min="11" max="11" width="17" style="90" customWidth="1"/>
    <col min="12" max="16384" width="11" style="10"/>
  </cols>
  <sheetData>
    <row r="1" spans="1:1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10" t="s">
        <v>277</v>
      </c>
    </row>
    <row r="2" spans="1:11">
      <c r="A2" s="9" t="str">
        <f>入力用!A12</f>
        <v>例</v>
      </c>
      <c r="B2" s="9" t="str">
        <f>入力用!B12</f>
        <v>岩手　　太郎</v>
      </c>
      <c r="C2" s="9" t="str">
        <f>入力用!C12</f>
        <v>ｲﾜﾃ ﾀﾛｳ</v>
      </c>
      <c r="D2" s="9">
        <f>入力用!E12</f>
        <v>1</v>
      </c>
      <c r="E2" s="9" t="str">
        <f>入力用!I12</f>
        <v>03</v>
      </c>
      <c r="F2" s="9" t="e">
        <f>入力用!G12</f>
        <v>#REF!</v>
      </c>
      <c r="G2" s="11">
        <f>入力用!J12</f>
        <v>111</v>
      </c>
      <c r="H2" s="9" t="str">
        <f>入力用!Q12</f>
        <v>08102 01500</v>
      </c>
      <c r="I2" s="9" t="str">
        <f>入力用!X12</f>
        <v>07302 00650</v>
      </c>
      <c r="J2" s="9" t="e">
        <f>入力用!AE12</f>
        <v>#N/A</v>
      </c>
      <c r="K2" s="90" t="str">
        <f>入力用!F12</f>
        <v>黒沢尻工業</v>
      </c>
    </row>
    <row r="3" spans="1:11">
      <c r="A3" s="9">
        <f>入力用!A13</f>
        <v>1</v>
      </c>
      <c r="B3" s="9">
        <f>入力用!B13</f>
        <v>0</v>
      </c>
      <c r="C3" s="9">
        <f>入力用!C13</f>
        <v>0</v>
      </c>
      <c r="D3" s="9">
        <f>入力用!E13</f>
        <v>0</v>
      </c>
      <c r="E3" s="9">
        <f>入力用!I13</f>
        <v>0</v>
      </c>
      <c r="F3" s="9">
        <f>入力用!G13</f>
        <v>0</v>
      </c>
      <c r="G3" s="11">
        <f>入力用!J13</f>
        <v>0</v>
      </c>
      <c r="H3" s="9">
        <f>入力用!Q13</f>
        <v>0</v>
      </c>
      <c r="I3" s="9" t="str">
        <f>入力用!X13</f>
        <v xml:space="preserve"> </v>
      </c>
      <c r="J3" s="9" t="e">
        <f>入力用!AE13</f>
        <v>#N/A</v>
      </c>
      <c r="K3" s="90">
        <f>入力用!F13</f>
        <v>0</v>
      </c>
    </row>
    <row r="4" spans="1:11">
      <c r="A4" s="9">
        <f>入力用!A14</f>
        <v>2</v>
      </c>
      <c r="B4" s="9">
        <f>入力用!B14</f>
        <v>0</v>
      </c>
      <c r="C4" s="9">
        <f>入力用!C14</f>
        <v>0</v>
      </c>
      <c r="D4" s="9">
        <f>入力用!E14</f>
        <v>0</v>
      </c>
      <c r="E4" s="9">
        <f>入力用!I14</f>
        <v>0</v>
      </c>
      <c r="F4" s="9">
        <f>入力用!G14</f>
        <v>0</v>
      </c>
      <c r="G4" s="11">
        <f>入力用!J14</f>
        <v>0</v>
      </c>
      <c r="H4" s="9">
        <f>入力用!Q14</f>
        <v>0</v>
      </c>
      <c r="I4" s="9" t="str">
        <f>入力用!X14</f>
        <v xml:space="preserve"> </v>
      </c>
      <c r="J4" s="9" t="e">
        <f>入力用!AE14</f>
        <v>#N/A</v>
      </c>
      <c r="K4" s="90">
        <f>入力用!F14</f>
        <v>0</v>
      </c>
    </row>
    <row r="5" spans="1:11">
      <c r="A5" s="9">
        <f>入力用!A15</f>
        <v>3</v>
      </c>
      <c r="B5" s="9">
        <f>入力用!B15</f>
        <v>0</v>
      </c>
      <c r="C5" s="9">
        <f>入力用!C15</f>
        <v>0</v>
      </c>
      <c r="D5" s="9">
        <f>入力用!E15</f>
        <v>0</v>
      </c>
      <c r="E5" s="9">
        <f>入力用!I15</f>
        <v>0</v>
      </c>
      <c r="F5" s="9">
        <f>入力用!G15</f>
        <v>0</v>
      </c>
      <c r="G5" s="11">
        <f>入力用!J15</f>
        <v>0</v>
      </c>
      <c r="H5" s="9">
        <f>入力用!Q15</f>
        <v>0</v>
      </c>
      <c r="I5" s="9" t="str">
        <f>入力用!X15</f>
        <v xml:space="preserve"> </v>
      </c>
      <c r="J5" s="9" t="e">
        <f>入力用!AE15</f>
        <v>#N/A</v>
      </c>
      <c r="K5" s="90">
        <f>入力用!F15</f>
        <v>0</v>
      </c>
    </row>
    <row r="6" spans="1:11">
      <c r="A6" s="9">
        <f>入力用!A16</f>
        <v>4</v>
      </c>
      <c r="B6" s="9">
        <f>入力用!B16</f>
        <v>0</v>
      </c>
      <c r="C6" s="9">
        <f>入力用!C16</f>
        <v>0</v>
      </c>
      <c r="D6" s="9">
        <f>入力用!E16</f>
        <v>0</v>
      </c>
      <c r="E6" s="9">
        <f>入力用!I16</f>
        <v>0</v>
      </c>
      <c r="F6" s="9">
        <f>入力用!G16</f>
        <v>0</v>
      </c>
      <c r="G6" s="11">
        <f>入力用!J16</f>
        <v>0</v>
      </c>
      <c r="H6" s="9">
        <f>入力用!Q16</f>
        <v>0</v>
      </c>
      <c r="I6" s="9" t="str">
        <f>入力用!X16</f>
        <v xml:space="preserve"> </v>
      </c>
      <c r="J6" s="9" t="e">
        <f>入力用!AE16</f>
        <v>#N/A</v>
      </c>
      <c r="K6" s="90">
        <f>入力用!F16</f>
        <v>0</v>
      </c>
    </row>
    <row r="7" spans="1:11">
      <c r="A7" s="9">
        <f>入力用!A17</f>
        <v>5</v>
      </c>
      <c r="B7" s="9">
        <f>入力用!B17</f>
        <v>0</v>
      </c>
      <c r="C7" s="9">
        <f>入力用!C17</f>
        <v>0</v>
      </c>
      <c r="D7" s="9">
        <f>入力用!E17</f>
        <v>0</v>
      </c>
      <c r="E7" s="9">
        <f>入力用!I17</f>
        <v>0</v>
      </c>
      <c r="F7" s="9">
        <f>入力用!G17</f>
        <v>0</v>
      </c>
      <c r="G7" s="11">
        <f>入力用!J17</f>
        <v>0</v>
      </c>
      <c r="H7" s="9">
        <f>入力用!Q17</f>
        <v>0</v>
      </c>
      <c r="I7" s="9" t="str">
        <f>入力用!X17</f>
        <v xml:space="preserve"> </v>
      </c>
      <c r="J7" s="9" t="e">
        <f>入力用!AE17</f>
        <v>#N/A</v>
      </c>
      <c r="K7" s="90">
        <f>入力用!F17</f>
        <v>0</v>
      </c>
    </row>
    <row r="8" spans="1:11">
      <c r="A8" s="9">
        <f>入力用!A18</f>
        <v>6</v>
      </c>
      <c r="B8" s="9">
        <f>入力用!B18</f>
        <v>0</v>
      </c>
      <c r="C8" s="9">
        <f>入力用!C18</f>
        <v>0</v>
      </c>
      <c r="D8" s="9">
        <f>入力用!E18</f>
        <v>0</v>
      </c>
      <c r="E8" s="9">
        <f>入力用!I18</f>
        <v>0</v>
      </c>
      <c r="F8" s="9">
        <f>入力用!G18</f>
        <v>0</v>
      </c>
      <c r="G8" s="11">
        <f>入力用!J18</f>
        <v>0</v>
      </c>
      <c r="H8" s="9">
        <f>入力用!Q18</f>
        <v>0</v>
      </c>
      <c r="I8" s="9" t="str">
        <f>入力用!X18</f>
        <v xml:space="preserve"> </v>
      </c>
      <c r="J8" s="9" t="e">
        <f>入力用!AE18</f>
        <v>#N/A</v>
      </c>
      <c r="K8" s="90">
        <f>入力用!F18</f>
        <v>0</v>
      </c>
    </row>
    <row r="9" spans="1:11">
      <c r="A9" s="9">
        <f>入力用!A19</f>
        <v>7</v>
      </c>
      <c r="B9" s="9">
        <f>入力用!B19</f>
        <v>0</v>
      </c>
      <c r="C9" s="9">
        <f>入力用!C19</f>
        <v>0</v>
      </c>
      <c r="D9" s="9">
        <f>入力用!E19</f>
        <v>0</v>
      </c>
      <c r="E9" s="9">
        <f>入力用!I19</f>
        <v>0</v>
      </c>
      <c r="F9" s="9">
        <f>入力用!G19</f>
        <v>0</v>
      </c>
      <c r="G9" s="11">
        <f>入力用!J19</f>
        <v>0</v>
      </c>
      <c r="H9" s="9">
        <f>入力用!Q19</f>
        <v>0</v>
      </c>
      <c r="I9" s="9" t="str">
        <f>入力用!X19</f>
        <v xml:space="preserve"> </v>
      </c>
      <c r="J9" s="9" t="e">
        <f>入力用!AE19</f>
        <v>#N/A</v>
      </c>
      <c r="K9" s="90">
        <f>入力用!F19</f>
        <v>0</v>
      </c>
    </row>
    <row r="10" spans="1:11">
      <c r="A10" s="9">
        <f>入力用!A20</f>
        <v>8</v>
      </c>
      <c r="B10" s="9">
        <f>入力用!B20</f>
        <v>0</v>
      </c>
      <c r="C10" s="9">
        <f>入力用!C20</f>
        <v>0</v>
      </c>
      <c r="D10" s="9">
        <f>入力用!E20</f>
        <v>0</v>
      </c>
      <c r="E10" s="9">
        <f>入力用!I20</f>
        <v>0</v>
      </c>
      <c r="F10" s="9">
        <f>入力用!G20</f>
        <v>0</v>
      </c>
      <c r="G10" s="11">
        <f>入力用!J20</f>
        <v>0</v>
      </c>
      <c r="H10" s="9">
        <f>入力用!Q20</f>
        <v>0</v>
      </c>
      <c r="I10" s="9" t="str">
        <f>入力用!X20</f>
        <v xml:space="preserve"> </v>
      </c>
      <c r="J10" s="9" t="e">
        <f>入力用!AE20</f>
        <v>#N/A</v>
      </c>
      <c r="K10" s="90">
        <f>入力用!F20</f>
        <v>0</v>
      </c>
    </row>
    <row r="11" spans="1:11">
      <c r="A11" s="9">
        <f>入力用!A21</f>
        <v>9</v>
      </c>
      <c r="B11" s="9">
        <f>入力用!B21</f>
        <v>0</v>
      </c>
      <c r="C11" s="9">
        <f>入力用!C21</f>
        <v>0</v>
      </c>
      <c r="D11" s="9">
        <f>入力用!E21</f>
        <v>0</v>
      </c>
      <c r="E11" s="9">
        <f>入力用!I21</f>
        <v>0</v>
      </c>
      <c r="F11" s="9">
        <f>入力用!G21</f>
        <v>0</v>
      </c>
      <c r="G11" s="11">
        <f>入力用!J21</f>
        <v>0</v>
      </c>
      <c r="H11" s="9">
        <f>入力用!Q21</f>
        <v>0</v>
      </c>
      <c r="I11" s="9" t="str">
        <f>入力用!X21</f>
        <v xml:space="preserve"> </v>
      </c>
      <c r="J11" s="9" t="e">
        <f>入力用!AE21</f>
        <v>#N/A</v>
      </c>
      <c r="K11" s="90">
        <f>入力用!F21</f>
        <v>0</v>
      </c>
    </row>
    <row r="12" spans="1:11">
      <c r="A12" s="9">
        <f>入力用!A22</f>
        <v>10</v>
      </c>
      <c r="B12" s="9">
        <f>入力用!B22</f>
        <v>0</v>
      </c>
      <c r="C12" s="9">
        <f>入力用!C22</f>
        <v>0</v>
      </c>
      <c r="D12" s="9">
        <f>入力用!E22</f>
        <v>0</v>
      </c>
      <c r="E12" s="9">
        <f>入力用!I22</f>
        <v>0</v>
      </c>
      <c r="F12" s="9">
        <f>入力用!G22</f>
        <v>0</v>
      </c>
      <c r="G12" s="11">
        <f>入力用!J22</f>
        <v>0</v>
      </c>
      <c r="H12" s="9">
        <f>入力用!Q22</f>
        <v>0</v>
      </c>
      <c r="I12" s="9" t="str">
        <f>入力用!X22</f>
        <v xml:space="preserve"> </v>
      </c>
      <c r="J12" s="9" t="e">
        <f>入力用!AE22</f>
        <v>#N/A</v>
      </c>
      <c r="K12" s="90">
        <f>入力用!F22</f>
        <v>0</v>
      </c>
    </row>
    <row r="13" spans="1:11">
      <c r="A13" s="9">
        <f>入力用!A23</f>
        <v>11</v>
      </c>
      <c r="B13" s="9">
        <f>入力用!B23</f>
        <v>0</v>
      </c>
      <c r="C13" s="9">
        <f>入力用!C23</f>
        <v>0</v>
      </c>
      <c r="D13" s="9">
        <f>入力用!E23</f>
        <v>0</v>
      </c>
      <c r="E13" s="9">
        <f>入力用!I23</f>
        <v>0</v>
      </c>
      <c r="F13" s="9">
        <f>入力用!G23</f>
        <v>0</v>
      </c>
      <c r="G13" s="11">
        <f>入力用!J23</f>
        <v>0</v>
      </c>
      <c r="H13" s="9">
        <f>入力用!Q23</f>
        <v>0</v>
      </c>
      <c r="I13" s="9" t="str">
        <f>入力用!X23</f>
        <v xml:space="preserve"> </v>
      </c>
      <c r="J13" s="9" t="e">
        <f>入力用!AE23</f>
        <v>#N/A</v>
      </c>
      <c r="K13" s="90">
        <f>入力用!F23</f>
        <v>0</v>
      </c>
    </row>
    <row r="14" spans="1:11">
      <c r="A14" s="9">
        <f>入力用!A24</f>
        <v>12</v>
      </c>
      <c r="B14" s="9">
        <f>入力用!B24</f>
        <v>0</v>
      </c>
      <c r="C14" s="9">
        <f>入力用!C24</f>
        <v>0</v>
      </c>
      <c r="D14" s="9">
        <f>入力用!E24</f>
        <v>0</v>
      </c>
      <c r="E14" s="9">
        <f>入力用!I24</f>
        <v>0</v>
      </c>
      <c r="F14" s="9">
        <f>入力用!G24</f>
        <v>0</v>
      </c>
      <c r="G14" s="11">
        <f>入力用!J24</f>
        <v>0</v>
      </c>
      <c r="H14" s="9">
        <f>入力用!Q24</f>
        <v>0</v>
      </c>
      <c r="I14" s="9" t="str">
        <f>入力用!X24</f>
        <v xml:space="preserve"> </v>
      </c>
      <c r="J14" s="9" t="e">
        <f>入力用!AE24</f>
        <v>#N/A</v>
      </c>
      <c r="K14" s="90">
        <f>入力用!F24</f>
        <v>0</v>
      </c>
    </row>
    <row r="15" spans="1:11">
      <c r="A15" s="9">
        <f>入力用!A25</f>
        <v>13</v>
      </c>
      <c r="B15" s="9">
        <f>入力用!B25</f>
        <v>0</v>
      </c>
      <c r="C15" s="9">
        <f>入力用!C25</f>
        <v>0</v>
      </c>
      <c r="D15" s="9">
        <f>入力用!E25</f>
        <v>0</v>
      </c>
      <c r="E15" s="9">
        <f>入力用!I25</f>
        <v>0</v>
      </c>
      <c r="F15" s="9">
        <f>入力用!G25</f>
        <v>0</v>
      </c>
      <c r="G15" s="11">
        <f>入力用!J25</f>
        <v>0</v>
      </c>
      <c r="H15" s="9">
        <f>入力用!Q25</f>
        <v>0</v>
      </c>
      <c r="I15" s="9" t="str">
        <f>入力用!X25</f>
        <v xml:space="preserve"> </v>
      </c>
      <c r="J15" s="9" t="e">
        <f>入力用!AE25</f>
        <v>#N/A</v>
      </c>
      <c r="K15" s="90">
        <f>入力用!F25</f>
        <v>0</v>
      </c>
    </row>
    <row r="16" spans="1:11">
      <c r="A16" s="9">
        <f>入力用!A26</f>
        <v>14</v>
      </c>
      <c r="B16" s="9">
        <f>入力用!B26</f>
        <v>0</v>
      </c>
      <c r="C16" s="9">
        <f>入力用!C26</f>
        <v>0</v>
      </c>
      <c r="D16" s="9">
        <f>入力用!E26</f>
        <v>0</v>
      </c>
      <c r="E16" s="9">
        <f>入力用!I26</f>
        <v>0</v>
      </c>
      <c r="F16" s="9">
        <f>入力用!G26</f>
        <v>0</v>
      </c>
      <c r="G16" s="11">
        <f>入力用!J26</f>
        <v>0</v>
      </c>
      <c r="H16" s="9">
        <f>入力用!Q26</f>
        <v>0</v>
      </c>
      <c r="I16" s="9" t="str">
        <f>入力用!X26</f>
        <v xml:space="preserve"> </v>
      </c>
      <c r="J16" s="9" t="e">
        <f>入力用!AE26</f>
        <v>#N/A</v>
      </c>
      <c r="K16" s="90">
        <f>入力用!F26</f>
        <v>0</v>
      </c>
    </row>
    <row r="17" spans="1:11">
      <c r="A17" s="9">
        <f>入力用!A27</f>
        <v>15</v>
      </c>
      <c r="B17" s="9">
        <f>入力用!B27</f>
        <v>0</v>
      </c>
      <c r="C17" s="9">
        <f>入力用!C27</f>
        <v>0</v>
      </c>
      <c r="D17" s="9">
        <f>入力用!E27</f>
        <v>0</v>
      </c>
      <c r="E17" s="9">
        <f>入力用!I27</f>
        <v>0</v>
      </c>
      <c r="F17" s="9">
        <f>入力用!G27</f>
        <v>0</v>
      </c>
      <c r="G17" s="11">
        <f>入力用!J27</f>
        <v>0</v>
      </c>
      <c r="H17" s="9">
        <f>入力用!Q27</f>
        <v>0</v>
      </c>
      <c r="I17" s="9" t="str">
        <f>入力用!X27</f>
        <v xml:space="preserve"> </v>
      </c>
      <c r="J17" s="9" t="e">
        <f>入力用!AE27</f>
        <v>#N/A</v>
      </c>
      <c r="K17" s="90">
        <f>入力用!F27</f>
        <v>0</v>
      </c>
    </row>
    <row r="18" spans="1:11">
      <c r="A18" s="9">
        <f>入力用!A28</f>
        <v>16</v>
      </c>
      <c r="B18" s="9">
        <f>入力用!B28</f>
        <v>0</v>
      </c>
      <c r="C18" s="9">
        <f>入力用!C28</f>
        <v>0</v>
      </c>
      <c r="D18" s="9">
        <f>入力用!E28</f>
        <v>0</v>
      </c>
      <c r="E18" s="9">
        <f>入力用!I28</f>
        <v>0</v>
      </c>
      <c r="F18" s="9">
        <f>入力用!G28</f>
        <v>0</v>
      </c>
      <c r="G18" s="11">
        <f>入力用!J28</f>
        <v>0</v>
      </c>
      <c r="H18" s="9">
        <f>入力用!Q28</f>
        <v>0</v>
      </c>
      <c r="I18" s="9" t="str">
        <f>入力用!X28</f>
        <v xml:space="preserve"> </v>
      </c>
      <c r="J18" s="9" t="e">
        <f>入力用!AE28</f>
        <v>#N/A</v>
      </c>
      <c r="K18" s="90">
        <f>入力用!F28</f>
        <v>0</v>
      </c>
    </row>
    <row r="19" spans="1:11">
      <c r="A19" s="9">
        <f>入力用!A29</f>
        <v>17</v>
      </c>
      <c r="B19" s="9">
        <f>入力用!B29</f>
        <v>0</v>
      </c>
      <c r="C19" s="9">
        <f>入力用!C29</f>
        <v>0</v>
      </c>
      <c r="D19" s="9">
        <f>入力用!E29</f>
        <v>0</v>
      </c>
      <c r="E19" s="9">
        <f>入力用!I29</f>
        <v>0</v>
      </c>
      <c r="F19" s="9">
        <f>入力用!G29</f>
        <v>0</v>
      </c>
      <c r="G19" s="11">
        <f>入力用!J29</f>
        <v>0</v>
      </c>
      <c r="H19" s="9">
        <f>入力用!Q29</f>
        <v>0</v>
      </c>
      <c r="I19" s="9" t="str">
        <f>入力用!X29</f>
        <v xml:space="preserve"> </v>
      </c>
      <c r="J19" s="9" t="e">
        <f>入力用!AE29</f>
        <v>#N/A</v>
      </c>
      <c r="K19" s="90">
        <f>入力用!F29</f>
        <v>0</v>
      </c>
    </row>
    <row r="20" spans="1:11">
      <c r="A20" s="9">
        <f>入力用!A30</f>
        <v>18</v>
      </c>
      <c r="B20" s="9">
        <f>入力用!B30</f>
        <v>0</v>
      </c>
      <c r="C20" s="9">
        <f>入力用!C30</f>
        <v>0</v>
      </c>
      <c r="D20" s="9">
        <f>入力用!E30</f>
        <v>0</v>
      </c>
      <c r="E20" s="9">
        <f>入力用!I30</f>
        <v>0</v>
      </c>
      <c r="F20" s="9">
        <f>入力用!G30</f>
        <v>0</v>
      </c>
      <c r="G20" s="11">
        <f>入力用!J30</f>
        <v>0</v>
      </c>
      <c r="H20" s="9">
        <f>入力用!Q30</f>
        <v>0</v>
      </c>
      <c r="I20" s="9" t="str">
        <f>入力用!X30</f>
        <v xml:space="preserve"> </v>
      </c>
      <c r="J20" s="9" t="e">
        <f>入力用!AE30</f>
        <v>#N/A</v>
      </c>
      <c r="K20" s="90">
        <f>入力用!F30</f>
        <v>0</v>
      </c>
    </row>
    <row r="21" spans="1:11">
      <c r="A21" s="9">
        <f>入力用!A31</f>
        <v>19</v>
      </c>
      <c r="B21" s="9">
        <f>入力用!B31</f>
        <v>0</v>
      </c>
      <c r="C21" s="9">
        <f>入力用!C31</f>
        <v>0</v>
      </c>
      <c r="D21" s="9">
        <f>入力用!E31</f>
        <v>0</v>
      </c>
      <c r="E21" s="9">
        <f>入力用!I31</f>
        <v>0</v>
      </c>
      <c r="F21" s="9">
        <f>入力用!G31</f>
        <v>0</v>
      </c>
      <c r="G21" s="11">
        <f>入力用!J31</f>
        <v>0</v>
      </c>
      <c r="H21" s="9">
        <f>入力用!Q31</f>
        <v>0</v>
      </c>
      <c r="I21" s="9" t="str">
        <f>入力用!X31</f>
        <v xml:space="preserve"> </v>
      </c>
      <c r="J21" s="9" t="e">
        <f>入力用!AE31</f>
        <v>#N/A</v>
      </c>
      <c r="K21" s="90">
        <f>入力用!F31</f>
        <v>0</v>
      </c>
    </row>
    <row r="22" spans="1:11">
      <c r="A22" s="9">
        <f>入力用!A32</f>
        <v>20</v>
      </c>
      <c r="B22" s="9">
        <f>入力用!B32</f>
        <v>0</v>
      </c>
      <c r="C22" s="9">
        <f>入力用!C32</f>
        <v>0</v>
      </c>
      <c r="D22" s="9">
        <f>入力用!E32</f>
        <v>0</v>
      </c>
      <c r="E22" s="9">
        <f>入力用!I32</f>
        <v>0</v>
      </c>
      <c r="F22" s="9">
        <f>入力用!G32</f>
        <v>0</v>
      </c>
      <c r="G22" s="11">
        <f>入力用!J32</f>
        <v>0</v>
      </c>
      <c r="H22" s="9">
        <f>入力用!Q32</f>
        <v>0</v>
      </c>
      <c r="I22" s="9" t="str">
        <f>入力用!X32</f>
        <v xml:space="preserve"> </v>
      </c>
      <c r="J22" s="9" t="e">
        <f>入力用!AE32</f>
        <v>#N/A</v>
      </c>
      <c r="K22" s="90">
        <f>入力用!F32</f>
        <v>0</v>
      </c>
    </row>
    <row r="23" spans="1:11">
      <c r="A23" s="9">
        <f>入力用!A33</f>
        <v>21</v>
      </c>
      <c r="B23" s="9">
        <f>入力用!B33</f>
        <v>0</v>
      </c>
      <c r="C23" s="9">
        <f>入力用!C33</f>
        <v>0</v>
      </c>
      <c r="D23" s="9">
        <f>入力用!E33</f>
        <v>0</v>
      </c>
      <c r="E23" s="9">
        <f>入力用!I33</f>
        <v>0</v>
      </c>
      <c r="F23" s="9">
        <f>入力用!G33</f>
        <v>0</v>
      </c>
      <c r="G23" s="11">
        <f>入力用!J33</f>
        <v>0</v>
      </c>
      <c r="H23" s="9">
        <f>入力用!Q33</f>
        <v>0</v>
      </c>
      <c r="I23" s="9" t="str">
        <f>入力用!X33</f>
        <v xml:space="preserve"> </v>
      </c>
      <c r="J23" s="9" t="e">
        <f>入力用!AE33</f>
        <v>#N/A</v>
      </c>
      <c r="K23" s="90">
        <f>入力用!F33</f>
        <v>0</v>
      </c>
    </row>
    <row r="24" spans="1:11">
      <c r="A24" s="9">
        <f>入力用!A34</f>
        <v>22</v>
      </c>
      <c r="B24" s="9">
        <f>入力用!B34</f>
        <v>0</v>
      </c>
      <c r="C24" s="9">
        <f>入力用!C34</f>
        <v>0</v>
      </c>
      <c r="D24" s="9">
        <f>入力用!E34</f>
        <v>0</v>
      </c>
      <c r="E24" s="9">
        <f>入力用!I34</f>
        <v>0</v>
      </c>
      <c r="F24" s="9">
        <f>入力用!G34</f>
        <v>0</v>
      </c>
      <c r="G24" s="11">
        <f>入力用!J34</f>
        <v>0</v>
      </c>
      <c r="H24" s="9">
        <f>入力用!Q34</f>
        <v>0</v>
      </c>
      <c r="I24" s="9" t="str">
        <f>入力用!X34</f>
        <v xml:space="preserve"> </v>
      </c>
      <c r="J24" s="9" t="e">
        <f>入力用!AE34</f>
        <v>#N/A</v>
      </c>
      <c r="K24" s="90">
        <f>入力用!F34</f>
        <v>0</v>
      </c>
    </row>
    <row r="25" spans="1:11">
      <c r="A25" s="9">
        <f>入力用!A35</f>
        <v>23</v>
      </c>
      <c r="B25" s="9">
        <f>入力用!B35</f>
        <v>0</v>
      </c>
      <c r="C25" s="9">
        <f>入力用!C35</f>
        <v>0</v>
      </c>
      <c r="D25" s="9">
        <f>入力用!E35</f>
        <v>0</v>
      </c>
      <c r="E25" s="9">
        <f>入力用!I35</f>
        <v>0</v>
      </c>
      <c r="F25" s="9">
        <f>入力用!G35</f>
        <v>0</v>
      </c>
      <c r="G25" s="11">
        <f>入力用!J35</f>
        <v>0</v>
      </c>
      <c r="H25" s="9">
        <f>入力用!Q35</f>
        <v>0</v>
      </c>
      <c r="I25" s="9" t="str">
        <f>入力用!X35</f>
        <v xml:space="preserve"> </v>
      </c>
      <c r="J25" s="9" t="e">
        <f>入力用!AE35</f>
        <v>#N/A</v>
      </c>
      <c r="K25" s="90">
        <f>入力用!F35</f>
        <v>0</v>
      </c>
    </row>
    <row r="26" spans="1:11">
      <c r="A26" s="9">
        <f>入力用!A36</f>
        <v>24</v>
      </c>
      <c r="B26" s="9">
        <f>入力用!B36</f>
        <v>0</v>
      </c>
      <c r="C26" s="9">
        <f>入力用!C36</f>
        <v>0</v>
      </c>
      <c r="D26" s="9">
        <f>入力用!E36</f>
        <v>0</v>
      </c>
      <c r="E26" s="9">
        <f>入力用!I36</f>
        <v>0</v>
      </c>
      <c r="F26" s="9">
        <f>入力用!G36</f>
        <v>0</v>
      </c>
      <c r="G26" s="11">
        <f>入力用!J36</f>
        <v>0</v>
      </c>
      <c r="H26" s="9">
        <f>入力用!Q36</f>
        <v>0</v>
      </c>
      <c r="I26" s="9" t="str">
        <f>入力用!X36</f>
        <v xml:space="preserve"> </v>
      </c>
      <c r="J26" s="9" t="e">
        <f>入力用!AE36</f>
        <v>#N/A</v>
      </c>
      <c r="K26" s="90">
        <f>入力用!F36</f>
        <v>0</v>
      </c>
    </row>
    <row r="27" spans="1:11">
      <c r="A27" s="9">
        <f>入力用!A37</f>
        <v>25</v>
      </c>
      <c r="B27" s="9">
        <f>入力用!B37</f>
        <v>0</v>
      </c>
      <c r="C27" s="9">
        <f>入力用!C37</f>
        <v>0</v>
      </c>
      <c r="D27" s="9">
        <f>入力用!E37</f>
        <v>0</v>
      </c>
      <c r="E27" s="9">
        <f>入力用!I37</f>
        <v>0</v>
      </c>
      <c r="F27" s="9">
        <f>入力用!G37</f>
        <v>0</v>
      </c>
      <c r="G27" s="11">
        <f>入力用!J37</f>
        <v>0</v>
      </c>
      <c r="H27" s="9">
        <f>入力用!Q37</f>
        <v>0</v>
      </c>
      <c r="I27" s="9" t="str">
        <f>入力用!X37</f>
        <v xml:space="preserve"> </v>
      </c>
      <c r="J27" s="9" t="e">
        <f>入力用!AE37</f>
        <v>#N/A</v>
      </c>
      <c r="K27" s="90">
        <f>入力用!F37</f>
        <v>0</v>
      </c>
    </row>
    <row r="28" spans="1:11">
      <c r="A28" s="9">
        <f>入力用!A38</f>
        <v>26</v>
      </c>
      <c r="B28" s="9">
        <f>入力用!B38</f>
        <v>0</v>
      </c>
      <c r="C28" s="9">
        <f>入力用!C38</f>
        <v>0</v>
      </c>
      <c r="D28" s="9">
        <f>入力用!E38</f>
        <v>0</v>
      </c>
      <c r="E28" s="9">
        <f>入力用!I38</f>
        <v>0</v>
      </c>
      <c r="F28" s="9">
        <f>入力用!G38</f>
        <v>0</v>
      </c>
      <c r="G28" s="11">
        <f>入力用!J38</f>
        <v>0</v>
      </c>
      <c r="H28" s="9">
        <f>入力用!Q38</f>
        <v>0</v>
      </c>
      <c r="I28" s="9" t="str">
        <f>入力用!X38</f>
        <v xml:space="preserve"> </v>
      </c>
      <c r="J28" s="9" t="e">
        <f>入力用!AE38</f>
        <v>#N/A</v>
      </c>
      <c r="K28" s="90">
        <f>入力用!F38</f>
        <v>0</v>
      </c>
    </row>
    <row r="29" spans="1:11">
      <c r="A29" s="9">
        <f>入力用!A39</f>
        <v>27</v>
      </c>
      <c r="B29" s="9">
        <f>入力用!B39</f>
        <v>0</v>
      </c>
      <c r="C29" s="9">
        <f>入力用!C39</f>
        <v>0</v>
      </c>
      <c r="D29" s="9">
        <f>入力用!E39</f>
        <v>0</v>
      </c>
      <c r="E29" s="9">
        <f>入力用!I39</f>
        <v>0</v>
      </c>
      <c r="F29" s="9">
        <f>入力用!G39</f>
        <v>0</v>
      </c>
      <c r="G29" s="11">
        <f>入力用!J39</f>
        <v>0</v>
      </c>
      <c r="H29" s="9">
        <f>入力用!Q39</f>
        <v>0</v>
      </c>
      <c r="I29" s="9" t="str">
        <f>入力用!X39</f>
        <v xml:space="preserve"> </v>
      </c>
      <c r="J29" s="9" t="e">
        <f>入力用!AE39</f>
        <v>#N/A</v>
      </c>
      <c r="K29" s="90">
        <f>入力用!F39</f>
        <v>0</v>
      </c>
    </row>
    <row r="30" spans="1:11">
      <c r="A30" s="9">
        <f>入力用!A40</f>
        <v>28</v>
      </c>
      <c r="B30" s="9">
        <f>入力用!B40</f>
        <v>0</v>
      </c>
      <c r="C30" s="9">
        <f>入力用!C40</f>
        <v>0</v>
      </c>
      <c r="D30" s="9">
        <f>入力用!E40</f>
        <v>0</v>
      </c>
      <c r="E30" s="9">
        <f>入力用!I40</f>
        <v>0</v>
      </c>
      <c r="F30" s="9">
        <f>入力用!G40</f>
        <v>0</v>
      </c>
      <c r="G30" s="11">
        <f>入力用!J40</f>
        <v>0</v>
      </c>
      <c r="H30" s="9">
        <f>入力用!Q40</f>
        <v>0</v>
      </c>
      <c r="I30" s="9" t="str">
        <f>入力用!X40</f>
        <v xml:space="preserve"> </v>
      </c>
      <c r="J30" s="9" t="e">
        <f>入力用!AE40</f>
        <v>#N/A</v>
      </c>
      <c r="K30" s="90">
        <f>入力用!F40</f>
        <v>0</v>
      </c>
    </row>
    <row r="31" spans="1:11">
      <c r="A31" s="9">
        <f>入力用!A41</f>
        <v>29</v>
      </c>
      <c r="B31" s="9">
        <f>入力用!B41</f>
        <v>0</v>
      </c>
      <c r="C31" s="9">
        <f>入力用!C41</f>
        <v>0</v>
      </c>
      <c r="D31" s="9">
        <f>入力用!E41</f>
        <v>0</v>
      </c>
      <c r="E31" s="9">
        <f>入力用!I41</f>
        <v>0</v>
      </c>
      <c r="F31" s="9">
        <f>入力用!G41</f>
        <v>0</v>
      </c>
      <c r="G31" s="11">
        <f>入力用!J41</f>
        <v>0</v>
      </c>
      <c r="H31" s="9">
        <f>入力用!Q41</f>
        <v>0</v>
      </c>
      <c r="I31" s="9" t="str">
        <f>入力用!X41</f>
        <v xml:space="preserve"> </v>
      </c>
      <c r="J31" s="9" t="e">
        <f>入力用!AE41</f>
        <v>#N/A</v>
      </c>
      <c r="K31" s="90">
        <f>入力用!F41</f>
        <v>0</v>
      </c>
    </row>
    <row r="32" spans="1:11">
      <c r="A32" s="9">
        <f>入力用!A42</f>
        <v>30</v>
      </c>
      <c r="B32" s="9">
        <f>入力用!B42</f>
        <v>0</v>
      </c>
      <c r="C32" s="9">
        <f>入力用!C42</f>
        <v>0</v>
      </c>
      <c r="D32" s="9">
        <f>入力用!E42</f>
        <v>0</v>
      </c>
      <c r="E32" s="9">
        <f>入力用!I42</f>
        <v>0</v>
      </c>
      <c r="F32" s="9">
        <f>入力用!G42</f>
        <v>0</v>
      </c>
      <c r="G32" s="11">
        <f>入力用!J42</f>
        <v>0</v>
      </c>
      <c r="H32" s="9">
        <f>入力用!Q42</f>
        <v>0</v>
      </c>
      <c r="I32" s="9" t="str">
        <f>入力用!X42</f>
        <v xml:space="preserve"> </v>
      </c>
      <c r="J32" s="9" t="e">
        <f>入力用!AE42</f>
        <v>#N/A</v>
      </c>
      <c r="K32" s="90">
        <f>入力用!F42</f>
        <v>0</v>
      </c>
    </row>
    <row r="33" spans="1:11">
      <c r="A33" s="9">
        <f>入力用!A43</f>
        <v>31</v>
      </c>
      <c r="B33" s="9">
        <f>入力用!B43</f>
        <v>0</v>
      </c>
      <c r="C33" s="9">
        <f>入力用!C43</f>
        <v>0</v>
      </c>
      <c r="D33" s="9">
        <f>入力用!E43</f>
        <v>0</v>
      </c>
      <c r="E33" s="9">
        <f>入力用!I43</f>
        <v>0</v>
      </c>
      <c r="F33" s="9">
        <f>入力用!G43</f>
        <v>0</v>
      </c>
      <c r="G33" s="11">
        <f>入力用!J43</f>
        <v>0</v>
      </c>
      <c r="H33" s="9">
        <f>入力用!Q43</f>
        <v>0</v>
      </c>
      <c r="I33" s="9" t="str">
        <f>入力用!X43</f>
        <v xml:space="preserve"> </v>
      </c>
      <c r="J33" s="9" t="e">
        <f>入力用!AE43</f>
        <v>#N/A</v>
      </c>
      <c r="K33" s="90">
        <f>入力用!F43</f>
        <v>0</v>
      </c>
    </row>
    <row r="34" spans="1:11">
      <c r="A34" s="9">
        <f>入力用!A44</f>
        <v>32</v>
      </c>
      <c r="B34" s="9">
        <f>入力用!B44</f>
        <v>0</v>
      </c>
      <c r="C34" s="9">
        <f>入力用!C44</f>
        <v>0</v>
      </c>
      <c r="D34" s="9">
        <f>入力用!E44</f>
        <v>0</v>
      </c>
      <c r="E34" s="9">
        <f>入力用!I44</f>
        <v>0</v>
      </c>
      <c r="F34" s="9">
        <f>入力用!G44</f>
        <v>0</v>
      </c>
      <c r="G34" s="11">
        <f>入力用!J44</f>
        <v>0</v>
      </c>
      <c r="H34" s="9">
        <f>入力用!Q44</f>
        <v>0</v>
      </c>
      <c r="I34" s="9" t="str">
        <f>入力用!X44</f>
        <v xml:space="preserve"> </v>
      </c>
      <c r="J34" s="9" t="e">
        <f>入力用!AE44</f>
        <v>#N/A</v>
      </c>
      <c r="K34" s="90">
        <f>入力用!F44</f>
        <v>0</v>
      </c>
    </row>
    <row r="35" spans="1:11">
      <c r="A35" s="9">
        <f>入力用!A45</f>
        <v>33</v>
      </c>
      <c r="B35" s="9">
        <f>入力用!B45</f>
        <v>0</v>
      </c>
      <c r="C35" s="9">
        <f>入力用!C45</f>
        <v>0</v>
      </c>
      <c r="D35" s="9">
        <f>入力用!E45</f>
        <v>0</v>
      </c>
      <c r="E35" s="9">
        <f>入力用!I45</f>
        <v>0</v>
      </c>
      <c r="F35" s="9">
        <f>入力用!G45</f>
        <v>0</v>
      </c>
      <c r="G35" s="11">
        <f>入力用!J45</f>
        <v>0</v>
      </c>
      <c r="H35" s="9">
        <f>入力用!Q45</f>
        <v>0</v>
      </c>
      <c r="I35" s="9" t="str">
        <f>入力用!X45</f>
        <v xml:space="preserve"> </v>
      </c>
      <c r="J35" s="9" t="e">
        <f>入力用!AE45</f>
        <v>#N/A</v>
      </c>
      <c r="K35" s="90">
        <f>入力用!F45</f>
        <v>0</v>
      </c>
    </row>
    <row r="36" spans="1:11">
      <c r="A36" s="9">
        <f>入力用!A46</f>
        <v>34</v>
      </c>
      <c r="B36" s="9">
        <f>入力用!B46</f>
        <v>0</v>
      </c>
      <c r="C36" s="9">
        <f>入力用!C46</f>
        <v>0</v>
      </c>
      <c r="D36" s="9">
        <f>入力用!E46</f>
        <v>0</v>
      </c>
      <c r="E36" s="9">
        <f>入力用!I46</f>
        <v>0</v>
      </c>
      <c r="F36" s="9">
        <f>入力用!G46</f>
        <v>0</v>
      </c>
      <c r="G36" s="11">
        <f>入力用!J46</f>
        <v>0</v>
      </c>
      <c r="H36" s="9">
        <f>入力用!Q46</f>
        <v>0</v>
      </c>
      <c r="I36" s="9" t="str">
        <f>入力用!X46</f>
        <v xml:space="preserve"> </v>
      </c>
      <c r="J36" s="9" t="e">
        <f>入力用!AE46</f>
        <v>#N/A</v>
      </c>
      <c r="K36" s="90">
        <f>入力用!F46</f>
        <v>0</v>
      </c>
    </row>
    <row r="37" spans="1:11">
      <c r="A37" s="9">
        <f>入力用!A47</f>
        <v>35</v>
      </c>
      <c r="B37" s="9">
        <f>入力用!B47</f>
        <v>0</v>
      </c>
      <c r="C37" s="9">
        <f>入力用!C47</f>
        <v>0</v>
      </c>
      <c r="D37" s="9">
        <f>入力用!E47</f>
        <v>0</v>
      </c>
      <c r="E37" s="9">
        <f>入力用!I47</f>
        <v>0</v>
      </c>
      <c r="F37" s="9">
        <f>入力用!G47</f>
        <v>0</v>
      </c>
      <c r="G37" s="11">
        <f>入力用!J47</f>
        <v>0</v>
      </c>
      <c r="H37" s="9">
        <f>入力用!Q47</f>
        <v>0</v>
      </c>
      <c r="I37" s="9" t="str">
        <f>入力用!X47</f>
        <v xml:space="preserve"> </v>
      </c>
      <c r="J37" s="9" t="e">
        <f>入力用!AE47</f>
        <v>#N/A</v>
      </c>
      <c r="K37" s="90">
        <f>入力用!F47</f>
        <v>0</v>
      </c>
    </row>
    <row r="38" spans="1:11">
      <c r="A38" s="9">
        <f>入力用!A48</f>
        <v>36</v>
      </c>
      <c r="B38" s="9">
        <f>入力用!B48</f>
        <v>0</v>
      </c>
      <c r="C38" s="9">
        <f>入力用!C48</f>
        <v>0</v>
      </c>
      <c r="D38" s="9">
        <f>入力用!E48</f>
        <v>0</v>
      </c>
      <c r="E38" s="9">
        <f>入力用!I48</f>
        <v>0</v>
      </c>
      <c r="F38" s="9">
        <f>入力用!G48</f>
        <v>0</v>
      </c>
      <c r="G38" s="11">
        <f>入力用!J48</f>
        <v>0</v>
      </c>
      <c r="H38" s="9">
        <f>入力用!Q48</f>
        <v>0</v>
      </c>
      <c r="I38" s="9" t="str">
        <f>入力用!X48</f>
        <v xml:space="preserve"> </v>
      </c>
      <c r="J38" s="9" t="e">
        <f>入力用!AE48</f>
        <v>#N/A</v>
      </c>
      <c r="K38" s="90">
        <f>入力用!F48</f>
        <v>0</v>
      </c>
    </row>
    <row r="39" spans="1:11">
      <c r="A39" s="9">
        <f>入力用!A49</f>
        <v>37</v>
      </c>
      <c r="B39" s="9">
        <f>入力用!B49</f>
        <v>0</v>
      </c>
      <c r="C39" s="9">
        <f>入力用!C49</f>
        <v>0</v>
      </c>
      <c r="D39" s="9">
        <f>入力用!E49</f>
        <v>0</v>
      </c>
      <c r="E39" s="9">
        <f>入力用!I49</f>
        <v>0</v>
      </c>
      <c r="F39" s="9">
        <f>入力用!G49</f>
        <v>0</v>
      </c>
      <c r="G39" s="11">
        <f>入力用!J49</f>
        <v>0</v>
      </c>
      <c r="H39" s="9">
        <f>入力用!Q49</f>
        <v>0</v>
      </c>
      <c r="I39" s="9" t="str">
        <f>入力用!X49</f>
        <v xml:space="preserve"> </v>
      </c>
      <c r="J39" s="9" t="e">
        <f>入力用!AE49</f>
        <v>#N/A</v>
      </c>
      <c r="K39" s="90">
        <f>入力用!F49</f>
        <v>0</v>
      </c>
    </row>
    <row r="40" spans="1:11">
      <c r="A40" s="9">
        <f>入力用!A50</f>
        <v>38</v>
      </c>
      <c r="B40" s="9">
        <f>入力用!B50</f>
        <v>0</v>
      </c>
      <c r="C40" s="9">
        <f>入力用!C50</f>
        <v>0</v>
      </c>
      <c r="D40" s="9">
        <f>入力用!E50</f>
        <v>0</v>
      </c>
      <c r="E40" s="9">
        <f>入力用!I50</f>
        <v>0</v>
      </c>
      <c r="F40" s="9">
        <f>入力用!G50</f>
        <v>0</v>
      </c>
      <c r="G40" s="11">
        <f>入力用!J50</f>
        <v>0</v>
      </c>
      <c r="H40" s="9">
        <f>入力用!Q50</f>
        <v>0</v>
      </c>
      <c r="I40" s="9" t="str">
        <f>入力用!X50</f>
        <v xml:space="preserve"> </v>
      </c>
      <c r="J40" s="9" t="e">
        <f>入力用!AE50</f>
        <v>#N/A</v>
      </c>
      <c r="K40" s="90">
        <f>入力用!F50</f>
        <v>0</v>
      </c>
    </row>
    <row r="41" spans="1:11">
      <c r="A41" s="9">
        <f>入力用!A51</f>
        <v>39</v>
      </c>
      <c r="B41" s="9">
        <f>入力用!B51</f>
        <v>0</v>
      </c>
      <c r="C41" s="9">
        <f>入力用!C51</f>
        <v>0</v>
      </c>
      <c r="D41" s="9">
        <f>入力用!E51</f>
        <v>0</v>
      </c>
      <c r="E41" s="9">
        <f>入力用!I51</f>
        <v>0</v>
      </c>
      <c r="F41" s="9">
        <f>入力用!G51</f>
        <v>0</v>
      </c>
      <c r="G41" s="11">
        <f>入力用!J51</f>
        <v>0</v>
      </c>
      <c r="H41" s="9">
        <f>入力用!Q51</f>
        <v>0</v>
      </c>
      <c r="I41" s="9" t="str">
        <f>入力用!X51</f>
        <v xml:space="preserve"> </v>
      </c>
      <c r="J41" s="9" t="e">
        <f>入力用!AE51</f>
        <v>#N/A</v>
      </c>
      <c r="K41" s="90">
        <f>入力用!F51</f>
        <v>0</v>
      </c>
    </row>
    <row r="42" spans="1:11">
      <c r="A42" s="9">
        <f>入力用!A52</f>
        <v>40</v>
      </c>
      <c r="B42" s="9">
        <f>入力用!B52</f>
        <v>0</v>
      </c>
      <c r="C42" s="9">
        <f>入力用!C52</f>
        <v>0</v>
      </c>
      <c r="D42" s="9">
        <f>入力用!E52</f>
        <v>0</v>
      </c>
      <c r="E42" s="9">
        <f>入力用!I52</f>
        <v>0</v>
      </c>
      <c r="F42" s="9">
        <f>入力用!G52</f>
        <v>0</v>
      </c>
      <c r="G42" s="11">
        <f>入力用!J52</f>
        <v>0</v>
      </c>
      <c r="H42" s="9">
        <f>入力用!Q52</f>
        <v>0</v>
      </c>
      <c r="I42" s="9" t="str">
        <f>入力用!X52</f>
        <v xml:space="preserve"> </v>
      </c>
      <c r="J42" s="9" t="e">
        <f>入力用!AE52</f>
        <v>#N/A</v>
      </c>
      <c r="K42" s="90">
        <f>入力用!F52</f>
        <v>0</v>
      </c>
    </row>
    <row r="43" spans="1:11">
      <c r="A43" s="9">
        <f>入力用!A53</f>
        <v>41</v>
      </c>
      <c r="B43" s="9">
        <f>入力用!B53</f>
        <v>0</v>
      </c>
      <c r="C43" s="9">
        <f>入力用!C53</f>
        <v>0</v>
      </c>
      <c r="D43" s="9">
        <f>入力用!E53</f>
        <v>0</v>
      </c>
      <c r="E43" s="9">
        <f>入力用!I53</f>
        <v>0</v>
      </c>
      <c r="F43" s="9">
        <f>入力用!G53</f>
        <v>0</v>
      </c>
      <c r="G43" s="11">
        <f>入力用!J53</f>
        <v>0</v>
      </c>
      <c r="H43" s="9">
        <f>入力用!Q53</f>
        <v>0</v>
      </c>
      <c r="I43" s="9" t="str">
        <f>入力用!X53</f>
        <v xml:space="preserve"> </v>
      </c>
      <c r="J43" s="9" t="e">
        <f>入力用!AE53</f>
        <v>#N/A</v>
      </c>
      <c r="K43" s="90">
        <f>入力用!F53</f>
        <v>0</v>
      </c>
    </row>
    <row r="44" spans="1:11">
      <c r="A44" s="9">
        <f>入力用!A54</f>
        <v>42</v>
      </c>
      <c r="B44" s="9">
        <f>入力用!B54</f>
        <v>0</v>
      </c>
      <c r="C44" s="9">
        <f>入力用!C54</f>
        <v>0</v>
      </c>
      <c r="D44" s="9">
        <f>入力用!E54</f>
        <v>0</v>
      </c>
      <c r="E44" s="9">
        <f>入力用!I54</f>
        <v>0</v>
      </c>
      <c r="F44" s="9">
        <f>入力用!G54</f>
        <v>0</v>
      </c>
      <c r="G44" s="11">
        <f>入力用!J54</f>
        <v>0</v>
      </c>
      <c r="H44" s="9">
        <f>入力用!Q54</f>
        <v>0</v>
      </c>
      <c r="I44" s="9" t="str">
        <f>入力用!X54</f>
        <v xml:space="preserve"> </v>
      </c>
      <c r="J44" s="9" t="e">
        <f>入力用!AE54</f>
        <v>#N/A</v>
      </c>
      <c r="K44" s="90">
        <f>入力用!F54</f>
        <v>0</v>
      </c>
    </row>
    <row r="45" spans="1:11">
      <c r="A45" s="9">
        <f>入力用!A55</f>
        <v>43</v>
      </c>
      <c r="B45" s="9">
        <f>入力用!B55</f>
        <v>0</v>
      </c>
      <c r="C45" s="9">
        <f>入力用!C55</f>
        <v>0</v>
      </c>
      <c r="D45" s="9">
        <f>入力用!E55</f>
        <v>0</v>
      </c>
      <c r="E45" s="9">
        <f>入力用!I55</f>
        <v>0</v>
      </c>
      <c r="F45" s="9">
        <f>入力用!G55</f>
        <v>0</v>
      </c>
      <c r="G45" s="11">
        <f>入力用!J55</f>
        <v>0</v>
      </c>
      <c r="H45" s="9">
        <f>入力用!Q55</f>
        <v>0</v>
      </c>
      <c r="I45" s="9" t="str">
        <f>入力用!X55</f>
        <v xml:space="preserve"> </v>
      </c>
      <c r="J45" s="9" t="e">
        <f>入力用!AE55</f>
        <v>#N/A</v>
      </c>
      <c r="K45" s="90">
        <f>入力用!F55</f>
        <v>0</v>
      </c>
    </row>
    <row r="46" spans="1:11">
      <c r="A46" s="9">
        <f>入力用!A56</f>
        <v>44</v>
      </c>
      <c r="B46" s="9">
        <f>入力用!B56</f>
        <v>0</v>
      </c>
      <c r="C46" s="9">
        <f>入力用!C56</f>
        <v>0</v>
      </c>
      <c r="D46" s="9">
        <f>入力用!E56</f>
        <v>0</v>
      </c>
      <c r="E46" s="9">
        <f>入力用!I56</f>
        <v>0</v>
      </c>
      <c r="F46" s="9">
        <f>入力用!G56</f>
        <v>0</v>
      </c>
      <c r="G46" s="11">
        <f>入力用!J56</f>
        <v>0</v>
      </c>
      <c r="H46" s="9">
        <f>入力用!Q56</f>
        <v>0</v>
      </c>
      <c r="I46" s="9" t="str">
        <f>入力用!X56</f>
        <v xml:space="preserve"> </v>
      </c>
      <c r="J46" s="9" t="e">
        <f>入力用!AE56</f>
        <v>#N/A</v>
      </c>
      <c r="K46" s="90">
        <f>入力用!F56</f>
        <v>0</v>
      </c>
    </row>
    <row r="47" spans="1:11">
      <c r="A47" s="9">
        <f>入力用!A57</f>
        <v>45</v>
      </c>
      <c r="B47" s="9">
        <f>入力用!B57</f>
        <v>0</v>
      </c>
      <c r="C47" s="9">
        <f>入力用!C57</f>
        <v>0</v>
      </c>
      <c r="D47" s="9">
        <f>入力用!E57</f>
        <v>0</v>
      </c>
      <c r="E47" s="9">
        <f>入力用!I57</f>
        <v>0</v>
      </c>
      <c r="F47" s="9">
        <f>入力用!G57</f>
        <v>0</v>
      </c>
      <c r="G47" s="11">
        <f>入力用!J57</f>
        <v>0</v>
      </c>
      <c r="H47" s="9">
        <f>入力用!Q57</f>
        <v>0</v>
      </c>
      <c r="I47" s="9" t="str">
        <f>入力用!X57</f>
        <v xml:space="preserve"> </v>
      </c>
      <c r="J47" s="9" t="e">
        <f>入力用!AE57</f>
        <v>#N/A</v>
      </c>
      <c r="K47" s="90">
        <f>入力用!F57</f>
        <v>0</v>
      </c>
    </row>
    <row r="48" spans="1:11">
      <c r="A48" s="9">
        <f>入力用!A58</f>
        <v>46</v>
      </c>
      <c r="B48" s="9">
        <f>入力用!B58</f>
        <v>0</v>
      </c>
      <c r="C48" s="9">
        <f>入力用!C58</f>
        <v>0</v>
      </c>
      <c r="D48" s="9">
        <f>入力用!E58</f>
        <v>0</v>
      </c>
      <c r="E48" s="9">
        <f>入力用!I58</f>
        <v>0</v>
      </c>
      <c r="F48" s="9">
        <f>入力用!G58</f>
        <v>0</v>
      </c>
      <c r="G48" s="11">
        <f>入力用!J58</f>
        <v>0</v>
      </c>
      <c r="H48" s="9">
        <f>入力用!Q58</f>
        <v>0</v>
      </c>
      <c r="I48" s="9" t="str">
        <f>入力用!X58</f>
        <v xml:space="preserve"> </v>
      </c>
      <c r="J48" s="9" t="e">
        <f>入力用!AE58</f>
        <v>#N/A</v>
      </c>
      <c r="K48" s="90">
        <f>入力用!F58</f>
        <v>0</v>
      </c>
    </row>
    <row r="49" spans="1:11">
      <c r="A49" s="9">
        <f>入力用!A59</f>
        <v>47</v>
      </c>
      <c r="B49" s="9">
        <f>入力用!B59</f>
        <v>0</v>
      </c>
      <c r="C49" s="9">
        <f>入力用!C59</f>
        <v>0</v>
      </c>
      <c r="D49" s="9">
        <f>入力用!E59</f>
        <v>0</v>
      </c>
      <c r="E49" s="9">
        <f>入力用!I59</f>
        <v>0</v>
      </c>
      <c r="F49" s="9">
        <f>入力用!G59</f>
        <v>0</v>
      </c>
      <c r="G49" s="11">
        <f>入力用!J59</f>
        <v>0</v>
      </c>
      <c r="H49" s="9">
        <f>入力用!Q59</f>
        <v>0</v>
      </c>
      <c r="I49" s="9" t="str">
        <f>入力用!X59</f>
        <v xml:space="preserve"> </v>
      </c>
      <c r="J49" s="9" t="e">
        <f>入力用!AE59</f>
        <v>#N/A</v>
      </c>
      <c r="K49" s="90">
        <f>入力用!F59</f>
        <v>0</v>
      </c>
    </row>
    <row r="50" spans="1:11">
      <c r="A50" s="9">
        <f>入力用!A60</f>
        <v>48</v>
      </c>
      <c r="B50" s="9">
        <f>入力用!B60</f>
        <v>0</v>
      </c>
      <c r="C50" s="9">
        <f>入力用!C60</f>
        <v>0</v>
      </c>
      <c r="D50" s="9">
        <f>入力用!E60</f>
        <v>0</v>
      </c>
      <c r="E50" s="9">
        <f>入力用!I60</f>
        <v>0</v>
      </c>
      <c r="F50" s="9">
        <f>入力用!G60</f>
        <v>0</v>
      </c>
      <c r="G50" s="11">
        <f>入力用!J60</f>
        <v>0</v>
      </c>
      <c r="H50" s="9">
        <f>入力用!Q60</f>
        <v>0</v>
      </c>
      <c r="I50" s="9" t="str">
        <f>入力用!X60</f>
        <v xml:space="preserve"> </v>
      </c>
      <c r="J50" s="9" t="e">
        <f>入力用!AE60</f>
        <v>#N/A</v>
      </c>
      <c r="K50" s="90">
        <f>入力用!F60</f>
        <v>0</v>
      </c>
    </row>
    <row r="51" spans="1:11">
      <c r="A51" s="9">
        <f>入力用!A61</f>
        <v>49</v>
      </c>
      <c r="B51" s="9">
        <f>入力用!B61</f>
        <v>0</v>
      </c>
      <c r="C51" s="9">
        <f>入力用!C61</f>
        <v>0</v>
      </c>
      <c r="D51" s="9">
        <f>入力用!E61</f>
        <v>0</v>
      </c>
      <c r="E51" s="9">
        <f>入力用!I61</f>
        <v>0</v>
      </c>
      <c r="F51" s="9">
        <f>入力用!G61</f>
        <v>0</v>
      </c>
      <c r="G51" s="11">
        <f>入力用!J61</f>
        <v>0</v>
      </c>
      <c r="H51" s="9">
        <f>入力用!Q61</f>
        <v>0</v>
      </c>
      <c r="I51" s="9" t="str">
        <f>入力用!X61</f>
        <v xml:space="preserve"> </v>
      </c>
      <c r="J51" s="9" t="e">
        <f>入力用!AE61</f>
        <v>#N/A</v>
      </c>
      <c r="K51" s="90">
        <f>入力用!F61</f>
        <v>0</v>
      </c>
    </row>
    <row r="52" spans="1:11">
      <c r="A52" s="9">
        <f>入力用!A62</f>
        <v>50</v>
      </c>
      <c r="B52" s="9">
        <f>入力用!B62</f>
        <v>0</v>
      </c>
      <c r="C52" s="9">
        <f>入力用!C62</f>
        <v>0</v>
      </c>
      <c r="D52" s="9">
        <f>入力用!E62</f>
        <v>0</v>
      </c>
      <c r="E52" s="9">
        <f>入力用!I62</f>
        <v>0</v>
      </c>
      <c r="F52" s="9">
        <f>入力用!G62</f>
        <v>0</v>
      </c>
      <c r="G52" s="11">
        <f>入力用!J62</f>
        <v>0</v>
      </c>
      <c r="H52" s="9">
        <f>入力用!Q62</f>
        <v>0</v>
      </c>
      <c r="I52" s="9" t="str">
        <f>入力用!X62</f>
        <v xml:space="preserve"> </v>
      </c>
      <c r="J52" s="9" t="e">
        <f>入力用!AE62</f>
        <v>#N/A</v>
      </c>
      <c r="K52" s="90">
        <f>入力用!F62</f>
        <v>0</v>
      </c>
    </row>
    <row r="53" spans="1:11">
      <c r="A53" s="9">
        <f>入力用!A63</f>
        <v>51</v>
      </c>
      <c r="B53" s="9">
        <f>入力用!B63</f>
        <v>0</v>
      </c>
      <c r="C53" s="9">
        <f>入力用!C63</f>
        <v>0</v>
      </c>
      <c r="D53" s="9">
        <f>入力用!E63</f>
        <v>0</v>
      </c>
      <c r="E53" s="9">
        <f>入力用!I63</f>
        <v>0</v>
      </c>
      <c r="F53" s="9">
        <f>入力用!G63</f>
        <v>0</v>
      </c>
      <c r="G53" s="11">
        <f>入力用!J63</f>
        <v>0</v>
      </c>
      <c r="H53" s="9">
        <f>入力用!Q63</f>
        <v>0</v>
      </c>
      <c r="I53" s="9" t="str">
        <f>入力用!X63</f>
        <v xml:space="preserve"> </v>
      </c>
      <c r="J53" s="9" t="e">
        <f>入力用!AE63</f>
        <v>#N/A</v>
      </c>
      <c r="K53" s="90">
        <f>入力用!F63</f>
        <v>0</v>
      </c>
    </row>
    <row r="54" spans="1:11">
      <c r="A54" s="9">
        <f>入力用!A64</f>
        <v>52</v>
      </c>
      <c r="B54" s="9">
        <f>入力用!B64</f>
        <v>0</v>
      </c>
      <c r="C54" s="9">
        <f>入力用!C64</f>
        <v>0</v>
      </c>
      <c r="D54" s="9">
        <f>入力用!E64</f>
        <v>0</v>
      </c>
      <c r="E54" s="9">
        <f>入力用!I64</f>
        <v>0</v>
      </c>
      <c r="F54" s="9">
        <f>入力用!G64</f>
        <v>0</v>
      </c>
      <c r="G54" s="11">
        <f>入力用!J64</f>
        <v>0</v>
      </c>
      <c r="H54" s="9">
        <f>入力用!Q64</f>
        <v>0</v>
      </c>
      <c r="I54" s="9" t="str">
        <f>入力用!X64</f>
        <v xml:space="preserve"> </v>
      </c>
      <c r="J54" s="9" t="e">
        <f>入力用!AE64</f>
        <v>#N/A</v>
      </c>
      <c r="K54" s="90">
        <f>入力用!F64</f>
        <v>0</v>
      </c>
    </row>
    <row r="55" spans="1:11">
      <c r="A55" s="9">
        <f>入力用!A65</f>
        <v>53</v>
      </c>
      <c r="B55" s="9">
        <f>入力用!B65</f>
        <v>0</v>
      </c>
      <c r="C55" s="9">
        <f>入力用!C65</f>
        <v>0</v>
      </c>
      <c r="D55" s="9">
        <f>入力用!E65</f>
        <v>0</v>
      </c>
      <c r="E55" s="9">
        <f>入力用!I65</f>
        <v>0</v>
      </c>
      <c r="F55" s="9">
        <f>入力用!G65</f>
        <v>0</v>
      </c>
      <c r="G55" s="11">
        <f>入力用!J65</f>
        <v>0</v>
      </c>
      <c r="H55" s="9">
        <f>入力用!Q65</f>
        <v>0</v>
      </c>
      <c r="I55" s="9" t="str">
        <f>入力用!X65</f>
        <v xml:space="preserve"> </v>
      </c>
      <c r="J55" s="9" t="e">
        <f>入力用!AE65</f>
        <v>#N/A</v>
      </c>
      <c r="K55" s="90">
        <f>入力用!F65</f>
        <v>0</v>
      </c>
    </row>
    <row r="56" spans="1:11">
      <c r="A56" s="9">
        <f>入力用!A66</f>
        <v>54</v>
      </c>
      <c r="B56" s="9">
        <f>入力用!B66</f>
        <v>0</v>
      </c>
      <c r="C56" s="9">
        <f>入力用!C66</f>
        <v>0</v>
      </c>
      <c r="D56" s="9">
        <f>入力用!E66</f>
        <v>0</v>
      </c>
      <c r="E56" s="9">
        <f>入力用!I66</f>
        <v>0</v>
      </c>
      <c r="F56" s="9">
        <f>入力用!G66</f>
        <v>0</v>
      </c>
      <c r="G56" s="11">
        <f>入力用!J66</f>
        <v>0</v>
      </c>
      <c r="H56" s="9">
        <f>入力用!Q66</f>
        <v>0</v>
      </c>
      <c r="I56" s="9" t="str">
        <f>入力用!X66</f>
        <v xml:space="preserve"> </v>
      </c>
      <c r="J56" s="9" t="e">
        <f>入力用!AE66</f>
        <v>#N/A</v>
      </c>
      <c r="K56" s="90">
        <f>入力用!F66</f>
        <v>0</v>
      </c>
    </row>
    <row r="57" spans="1:11">
      <c r="A57" s="9">
        <f>入力用!A67</f>
        <v>55</v>
      </c>
      <c r="B57" s="9">
        <f>入力用!B67</f>
        <v>0</v>
      </c>
      <c r="C57" s="9">
        <f>入力用!C67</f>
        <v>0</v>
      </c>
      <c r="D57" s="9">
        <f>入力用!E67</f>
        <v>0</v>
      </c>
      <c r="E57" s="9">
        <f>入力用!I67</f>
        <v>0</v>
      </c>
      <c r="F57" s="9">
        <f>入力用!G67</f>
        <v>0</v>
      </c>
      <c r="G57" s="11">
        <f>入力用!J67</f>
        <v>0</v>
      </c>
      <c r="H57" s="9">
        <f>入力用!Q67</f>
        <v>0</v>
      </c>
      <c r="I57" s="9" t="str">
        <f>入力用!X67</f>
        <v xml:space="preserve"> </v>
      </c>
      <c r="J57" s="9" t="e">
        <f>入力用!AE67</f>
        <v>#N/A</v>
      </c>
      <c r="K57" s="90">
        <f>入力用!F67</f>
        <v>0</v>
      </c>
    </row>
    <row r="58" spans="1:11">
      <c r="A58" s="9">
        <f>入力用!A68</f>
        <v>56</v>
      </c>
      <c r="B58" s="9">
        <f>入力用!B68</f>
        <v>0</v>
      </c>
      <c r="C58" s="9">
        <f>入力用!C68</f>
        <v>0</v>
      </c>
      <c r="D58" s="9">
        <f>入力用!E68</f>
        <v>0</v>
      </c>
      <c r="E58" s="9">
        <f>入力用!I68</f>
        <v>0</v>
      </c>
      <c r="F58" s="9">
        <f>入力用!G68</f>
        <v>0</v>
      </c>
      <c r="G58" s="11">
        <f>入力用!J68</f>
        <v>0</v>
      </c>
      <c r="H58" s="9">
        <f>入力用!Q68</f>
        <v>0</v>
      </c>
      <c r="I58" s="9" t="str">
        <f>入力用!X68</f>
        <v xml:space="preserve"> </v>
      </c>
      <c r="J58" s="9" t="e">
        <f>入力用!AE68</f>
        <v>#N/A</v>
      </c>
      <c r="K58" s="90">
        <f>入力用!F68</f>
        <v>0</v>
      </c>
    </row>
    <row r="59" spans="1:11">
      <c r="A59" s="9">
        <f>入力用!A69</f>
        <v>57</v>
      </c>
      <c r="B59" s="9">
        <f>入力用!B69</f>
        <v>0</v>
      </c>
      <c r="C59" s="9">
        <f>入力用!C69</f>
        <v>0</v>
      </c>
      <c r="D59" s="9">
        <f>入力用!E69</f>
        <v>0</v>
      </c>
      <c r="E59" s="9">
        <f>入力用!I69</f>
        <v>0</v>
      </c>
      <c r="F59" s="9">
        <f>入力用!G69</f>
        <v>0</v>
      </c>
      <c r="G59" s="11">
        <f>入力用!J69</f>
        <v>0</v>
      </c>
      <c r="H59" s="9">
        <f>入力用!Q69</f>
        <v>0</v>
      </c>
      <c r="I59" s="9" t="str">
        <f>入力用!X69</f>
        <v xml:space="preserve"> </v>
      </c>
      <c r="J59" s="9" t="e">
        <f>入力用!AE69</f>
        <v>#N/A</v>
      </c>
      <c r="K59" s="90">
        <f>入力用!F69</f>
        <v>0</v>
      </c>
    </row>
    <row r="60" spans="1:11">
      <c r="A60" s="9">
        <f>入力用!A70</f>
        <v>58</v>
      </c>
      <c r="B60" s="9">
        <f>入力用!B70</f>
        <v>0</v>
      </c>
      <c r="C60" s="9">
        <f>入力用!C70</f>
        <v>0</v>
      </c>
      <c r="D60" s="9">
        <f>入力用!E70</f>
        <v>0</v>
      </c>
      <c r="E60" s="9">
        <f>入力用!I70</f>
        <v>0</v>
      </c>
      <c r="F60" s="9">
        <f>入力用!G70</f>
        <v>0</v>
      </c>
      <c r="G60" s="11">
        <f>入力用!J70</f>
        <v>0</v>
      </c>
      <c r="H60" s="9">
        <f>入力用!Q70</f>
        <v>0</v>
      </c>
      <c r="I60" s="9" t="str">
        <f>入力用!X70</f>
        <v xml:space="preserve"> </v>
      </c>
      <c r="J60" s="9" t="e">
        <f>入力用!AE70</f>
        <v>#N/A</v>
      </c>
      <c r="K60" s="90">
        <f>入力用!F70</f>
        <v>0</v>
      </c>
    </row>
    <row r="61" spans="1:11">
      <c r="A61" s="9">
        <f>入力用!A71</f>
        <v>59</v>
      </c>
      <c r="B61" s="9">
        <f>入力用!B71</f>
        <v>0</v>
      </c>
      <c r="C61" s="9">
        <f>入力用!C71</f>
        <v>0</v>
      </c>
      <c r="D61" s="9">
        <f>入力用!E71</f>
        <v>0</v>
      </c>
      <c r="E61" s="9">
        <f>入力用!I71</f>
        <v>0</v>
      </c>
      <c r="F61" s="9">
        <f>入力用!G71</f>
        <v>0</v>
      </c>
      <c r="G61" s="11">
        <f>入力用!J71</f>
        <v>0</v>
      </c>
      <c r="H61" s="9">
        <f>入力用!Q71</f>
        <v>0</v>
      </c>
      <c r="I61" s="9" t="str">
        <f>入力用!X71</f>
        <v xml:space="preserve"> </v>
      </c>
      <c r="J61" s="9" t="e">
        <f>入力用!AE71</f>
        <v>#N/A</v>
      </c>
      <c r="K61" s="90">
        <f>入力用!F71</f>
        <v>0</v>
      </c>
    </row>
    <row r="62" spans="1:11">
      <c r="A62" s="9">
        <f>入力用!A72</f>
        <v>60</v>
      </c>
      <c r="B62" s="9">
        <f>入力用!B72</f>
        <v>0</v>
      </c>
      <c r="C62" s="9">
        <f>入力用!C72</f>
        <v>0</v>
      </c>
      <c r="D62" s="9">
        <f>入力用!E72</f>
        <v>0</v>
      </c>
      <c r="E62" s="9">
        <f>入力用!I72</f>
        <v>0</v>
      </c>
      <c r="F62" s="9">
        <f>入力用!G72</f>
        <v>0</v>
      </c>
      <c r="G62" s="11">
        <f>入力用!J72</f>
        <v>0</v>
      </c>
      <c r="H62" s="9">
        <f>入力用!Q72</f>
        <v>0</v>
      </c>
      <c r="I62" s="9" t="str">
        <f>入力用!X72</f>
        <v xml:space="preserve"> </v>
      </c>
      <c r="J62" s="9" t="e">
        <f>入力用!AE72</f>
        <v>#N/A</v>
      </c>
      <c r="K62" s="90">
        <f>入力用!F72</f>
        <v>0</v>
      </c>
    </row>
    <row r="63" spans="1:11">
      <c r="A63" s="9">
        <f>入力用!A73</f>
        <v>61</v>
      </c>
      <c r="B63" s="9">
        <f>入力用!B73</f>
        <v>0</v>
      </c>
      <c r="C63" s="9">
        <f>入力用!C73</f>
        <v>0</v>
      </c>
      <c r="D63" s="9">
        <f>入力用!E73</f>
        <v>0</v>
      </c>
      <c r="E63" s="9">
        <f>入力用!I73</f>
        <v>0</v>
      </c>
      <c r="F63" s="9">
        <f>入力用!G73</f>
        <v>0</v>
      </c>
      <c r="G63" s="11">
        <f>入力用!J73</f>
        <v>0</v>
      </c>
      <c r="H63" s="9">
        <f>入力用!Q73</f>
        <v>0</v>
      </c>
      <c r="I63" s="9" t="str">
        <f>入力用!X73</f>
        <v xml:space="preserve"> </v>
      </c>
      <c r="J63" s="9" t="e">
        <f>入力用!AE73</f>
        <v>#N/A</v>
      </c>
      <c r="K63" s="90">
        <f>入力用!F73</f>
        <v>0</v>
      </c>
    </row>
    <row r="64" spans="1:11">
      <c r="A64" s="9">
        <f>入力用!A74</f>
        <v>62</v>
      </c>
      <c r="B64" s="9">
        <f>入力用!B74</f>
        <v>0</v>
      </c>
      <c r="C64" s="9">
        <f>入力用!C74</f>
        <v>0</v>
      </c>
      <c r="D64" s="9">
        <f>入力用!E74</f>
        <v>0</v>
      </c>
      <c r="E64" s="9">
        <f>入力用!I74</f>
        <v>0</v>
      </c>
      <c r="F64" s="9">
        <f>入力用!G74</f>
        <v>0</v>
      </c>
      <c r="G64" s="11">
        <f>入力用!J74</f>
        <v>0</v>
      </c>
      <c r="H64" s="9">
        <f>入力用!Q74</f>
        <v>0</v>
      </c>
      <c r="I64" s="9" t="str">
        <f>入力用!X74</f>
        <v xml:space="preserve"> </v>
      </c>
      <c r="J64" s="9" t="e">
        <f>入力用!AE74</f>
        <v>#N/A</v>
      </c>
      <c r="K64" s="90">
        <f>入力用!F74</f>
        <v>0</v>
      </c>
    </row>
    <row r="65" spans="1:11">
      <c r="A65" s="9">
        <f>入力用!A75</f>
        <v>63</v>
      </c>
      <c r="B65" s="9">
        <f>入力用!B75</f>
        <v>0</v>
      </c>
      <c r="C65" s="9">
        <f>入力用!C75</f>
        <v>0</v>
      </c>
      <c r="D65" s="9">
        <f>入力用!E75</f>
        <v>0</v>
      </c>
      <c r="E65" s="9">
        <f>入力用!I75</f>
        <v>0</v>
      </c>
      <c r="F65" s="9">
        <f>入力用!G75</f>
        <v>0</v>
      </c>
      <c r="G65" s="11">
        <f>入力用!J75</f>
        <v>0</v>
      </c>
      <c r="H65" s="9">
        <f>入力用!Q75</f>
        <v>0</v>
      </c>
      <c r="I65" s="9" t="str">
        <f>入力用!X75</f>
        <v xml:space="preserve"> </v>
      </c>
      <c r="J65" s="9" t="e">
        <f>入力用!AE75</f>
        <v>#N/A</v>
      </c>
      <c r="K65" s="90">
        <f>入力用!F75</f>
        <v>0</v>
      </c>
    </row>
    <row r="66" spans="1:11">
      <c r="A66" s="9">
        <f>入力用!A76</f>
        <v>64</v>
      </c>
      <c r="B66" s="9">
        <f>入力用!B76</f>
        <v>0</v>
      </c>
      <c r="C66" s="9">
        <f>入力用!C76</f>
        <v>0</v>
      </c>
      <c r="D66" s="9">
        <f>入力用!E76</f>
        <v>0</v>
      </c>
      <c r="E66" s="9">
        <f>入力用!I76</f>
        <v>0</v>
      </c>
      <c r="F66" s="9">
        <f>入力用!G76</f>
        <v>0</v>
      </c>
      <c r="G66" s="11">
        <f>入力用!J76</f>
        <v>0</v>
      </c>
      <c r="H66" s="9">
        <f>入力用!Q76</f>
        <v>0</v>
      </c>
      <c r="I66" s="9" t="str">
        <f>入力用!X76</f>
        <v xml:space="preserve"> </v>
      </c>
      <c r="J66" s="9" t="e">
        <f>入力用!AE76</f>
        <v>#N/A</v>
      </c>
      <c r="K66" s="90">
        <f>入力用!F76</f>
        <v>0</v>
      </c>
    </row>
    <row r="67" spans="1:11">
      <c r="A67" s="9">
        <f>入力用!A77</f>
        <v>65</v>
      </c>
      <c r="B67" s="9">
        <f>入力用!B77</f>
        <v>0</v>
      </c>
      <c r="C67" s="9">
        <f>入力用!C77</f>
        <v>0</v>
      </c>
      <c r="D67" s="9">
        <f>入力用!E77</f>
        <v>0</v>
      </c>
      <c r="E67" s="9">
        <f>入力用!I77</f>
        <v>0</v>
      </c>
      <c r="F67" s="9">
        <f>入力用!G77</f>
        <v>0</v>
      </c>
      <c r="G67" s="11">
        <f>入力用!J77</f>
        <v>0</v>
      </c>
      <c r="H67" s="9">
        <f>入力用!Q77</f>
        <v>0</v>
      </c>
      <c r="I67" s="9" t="str">
        <f>入力用!X77</f>
        <v xml:space="preserve"> </v>
      </c>
      <c r="J67" s="9" t="e">
        <f>入力用!AE77</f>
        <v>#N/A</v>
      </c>
      <c r="K67" s="90">
        <f>入力用!F77</f>
        <v>0</v>
      </c>
    </row>
    <row r="68" spans="1:11">
      <c r="A68" s="9">
        <f>入力用!A78</f>
        <v>66</v>
      </c>
      <c r="B68" s="9">
        <f>入力用!B78</f>
        <v>0</v>
      </c>
      <c r="C68" s="9">
        <f>入力用!C78</f>
        <v>0</v>
      </c>
      <c r="D68" s="9">
        <f>入力用!E78</f>
        <v>0</v>
      </c>
      <c r="E68" s="9">
        <f>入力用!I78</f>
        <v>0</v>
      </c>
      <c r="F68" s="9">
        <f>入力用!G78</f>
        <v>0</v>
      </c>
      <c r="G68" s="11">
        <f>入力用!J78</f>
        <v>0</v>
      </c>
      <c r="H68" s="9">
        <f>入力用!Q78</f>
        <v>0</v>
      </c>
      <c r="I68" s="9" t="str">
        <f>入力用!X78</f>
        <v xml:space="preserve"> </v>
      </c>
      <c r="J68" s="9" t="e">
        <f>入力用!AE78</f>
        <v>#N/A</v>
      </c>
      <c r="K68" s="90">
        <f>入力用!F78</f>
        <v>0</v>
      </c>
    </row>
    <row r="69" spans="1:11">
      <c r="A69" s="9">
        <f>入力用!A79</f>
        <v>67</v>
      </c>
      <c r="B69" s="9">
        <f>入力用!B79</f>
        <v>0</v>
      </c>
      <c r="C69" s="9">
        <f>入力用!C79</f>
        <v>0</v>
      </c>
      <c r="D69" s="9">
        <f>入力用!E79</f>
        <v>0</v>
      </c>
      <c r="E69" s="9">
        <f>入力用!I79</f>
        <v>0</v>
      </c>
      <c r="F69" s="9">
        <f>入力用!G79</f>
        <v>0</v>
      </c>
      <c r="G69" s="11">
        <f>入力用!J79</f>
        <v>0</v>
      </c>
      <c r="H69" s="9">
        <f>入力用!Q79</f>
        <v>0</v>
      </c>
      <c r="I69" s="9" t="str">
        <f>入力用!X79</f>
        <v xml:space="preserve"> </v>
      </c>
      <c r="J69" s="9" t="e">
        <f>入力用!AE79</f>
        <v>#N/A</v>
      </c>
      <c r="K69" s="90">
        <f>入力用!F79</f>
        <v>0</v>
      </c>
    </row>
    <row r="70" spans="1:11">
      <c r="A70" s="9">
        <f>入力用!A80</f>
        <v>68</v>
      </c>
      <c r="B70" s="9">
        <f>入力用!B80</f>
        <v>0</v>
      </c>
      <c r="C70" s="9">
        <f>入力用!C80</f>
        <v>0</v>
      </c>
      <c r="D70" s="9">
        <f>入力用!E80</f>
        <v>0</v>
      </c>
      <c r="E70" s="9">
        <f>入力用!I80</f>
        <v>0</v>
      </c>
      <c r="F70" s="9">
        <f>入力用!G80</f>
        <v>0</v>
      </c>
      <c r="G70" s="11">
        <f>入力用!J80</f>
        <v>0</v>
      </c>
      <c r="H70" s="9">
        <f>入力用!Q80</f>
        <v>0</v>
      </c>
      <c r="I70" s="9" t="str">
        <f>入力用!X80</f>
        <v xml:space="preserve"> </v>
      </c>
      <c r="J70" s="9" t="e">
        <f>入力用!AE80</f>
        <v>#N/A</v>
      </c>
      <c r="K70" s="90">
        <f>入力用!F80</f>
        <v>0</v>
      </c>
    </row>
    <row r="71" spans="1:11">
      <c r="A71" s="9">
        <f>入力用!A81</f>
        <v>69</v>
      </c>
      <c r="B71" s="9">
        <f>入力用!B81</f>
        <v>0</v>
      </c>
      <c r="C71" s="9">
        <f>入力用!C81</f>
        <v>0</v>
      </c>
      <c r="D71" s="9">
        <f>入力用!E81</f>
        <v>0</v>
      </c>
      <c r="E71" s="9">
        <f>入力用!I81</f>
        <v>0</v>
      </c>
      <c r="F71" s="9">
        <f>入力用!G81</f>
        <v>0</v>
      </c>
      <c r="G71" s="11">
        <f>入力用!J81</f>
        <v>0</v>
      </c>
      <c r="H71" s="9">
        <f>入力用!Q81</f>
        <v>0</v>
      </c>
      <c r="I71" s="9" t="str">
        <f>入力用!X81</f>
        <v xml:space="preserve"> </v>
      </c>
      <c r="J71" s="9" t="e">
        <f>入力用!AE81</f>
        <v>#N/A</v>
      </c>
      <c r="K71" s="90">
        <f>入力用!F81</f>
        <v>0</v>
      </c>
    </row>
    <row r="72" spans="1:11">
      <c r="A72" s="9">
        <f>入力用!A82</f>
        <v>70</v>
      </c>
      <c r="B72" s="9">
        <f>入力用!B82</f>
        <v>0</v>
      </c>
      <c r="C72" s="9">
        <f>入力用!C82</f>
        <v>0</v>
      </c>
      <c r="D72" s="9">
        <f>入力用!E82</f>
        <v>0</v>
      </c>
      <c r="E72" s="9">
        <f>入力用!I82</f>
        <v>0</v>
      </c>
      <c r="F72" s="9">
        <f>入力用!G82</f>
        <v>0</v>
      </c>
      <c r="G72" s="11">
        <f>入力用!J82</f>
        <v>0</v>
      </c>
      <c r="H72" s="9">
        <f>入力用!Q82</f>
        <v>0</v>
      </c>
      <c r="I72" s="9" t="str">
        <f>入力用!X82</f>
        <v xml:space="preserve"> </v>
      </c>
      <c r="J72" s="9" t="e">
        <f>入力用!AE82</f>
        <v>#N/A</v>
      </c>
      <c r="K72" s="90">
        <f>入力用!F82</f>
        <v>0</v>
      </c>
    </row>
    <row r="73" spans="1:11">
      <c r="A73" s="9">
        <f>入力用!A83</f>
        <v>71</v>
      </c>
      <c r="B73" s="9">
        <f>入力用!B83</f>
        <v>0</v>
      </c>
      <c r="C73" s="9">
        <f>入力用!C83</f>
        <v>0</v>
      </c>
      <c r="D73" s="9">
        <f>入力用!E83</f>
        <v>0</v>
      </c>
      <c r="E73" s="9">
        <f>入力用!I83</f>
        <v>0</v>
      </c>
      <c r="F73" s="9">
        <f>入力用!G83</f>
        <v>0</v>
      </c>
      <c r="G73" s="11">
        <f>入力用!J83</f>
        <v>0</v>
      </c>
      <c r="H73" s="9">
        <f>入力用!Q83</f>
        <v>0</v>
      </c>
      <c r="I73" s="9" t="str">
        <f>入力用!X83</f>
        <v xml:space="preserve"> </v>
      </c>
      <c r="J73" s="9" t="e">
        <f>入力用!AE83</f>
        <v>#N/A</v>
      </c>
      <c r="K73" s="90">
        <f>入力用!F83</f>
        <v>0</v>
      </c>
    </row>
    <row r="74" spans="1:11">
      <c r="A74" s="9">
        <f>入力用!A84</f>
        <v>72</v>
      </c>
      <c r="B74" s="9">
        <f>入力用!B84</f>
        <v>0</v>
      </c>
      <c r="C74" s="9">
        <f>入力用!C84</f>
        <v>0</v>
      </c>
      <c r="D74" s="9">
        <f>入力用!E84</f>
        <v>0</v>
      </c>
      <c r="E74" s="9">
        <f>入力用!I84</f>
        <v>0</v>
      </c>
      <c r="F74" s="9">
        <f>入力用!G84</f>
        <v>0</v>
      </c>
      <c r="G74" s="11">
        <f>入力用!J84</f>
        <v>0</v>
      </c>
      <c r="H74" s="9">
        <f>入力用!Q84</f>
        <v>0</v>
      </c>
      <c r="I74" s="9" t="str">
        <f>入力用!X84</f>
        <v xml:space="preserve"> </v>
      </c>
      <c r="J74" s="9" t="e">
        <f>入力用!AE84</f>
        <v>#N/A</v>
      </c>
      <c r="K74" s="90">
        <f>入力用!F84</f>
        <v>0</v>
      </c>
    </row>
    <row r="75" spans="1:11">
      <c r="A75" s="9">
        <f>入力用!A85</f>
        <v>73</v>
      </c>
      <c r="B75" s="9">
        <f>入力用!B85</f>
        <v>0</v>
      </c>
      <c r="C75" s="9">
        <f>入力用!C85</f>
        <v>0</v>
      </c>
      <c r="D75" s="9">
        <f>入力用!E85</f>
        <v>0</v>
      </c>
      <c r="E75" s="9">
        <f>入力用!I85</f>
        <v>0</v>
      </c>
      <c r="F75" s="9">
        <f>入力用!G85</f>
        <v>0</v>
      </c>
      <c r="G75" s="11">
        <f>入力用!J85</f>
        <v>0</v>
      </c>
      <c r="H75" s="9">
        <f>入力用!Q85</f>
        <v>0</v>
      </c>
      <c r="I75" s="9" t="str">
        <f>入力用!X85</f>
        <v xml:space="preserve"> </v>
      </c>
      <c r="J75" s="9" t="e">
        <f>入力用!AE85</f>
        <v>#N/A</v>
      </c>
      <c r="K75" s="90">
        <f>入力用!F85</f>
        <v>0</v>
      </c>
    </row>
    <row r="76" spans="1:11">
      <c r="A76" s="9">
        <f>入力用!A86</f>
        <v>74</v>
      </c>
      <c r="B76" s="9">
        <f>入力用!B86</f>
        <v>0</v>
      </c>
      <c r="C76" s="9">
        <f>入力用!C86</f>
        <v>0</v>
      </c>
      <c r="D76" s="9">
        <f>入力用!E86</f>
        <v>0</v>
      </c>
      <c r="E76" s="9">
        <f>入力用!I86</f>
        <v>0</v>
      </c>
      <c r="F76" s="9">
        <f>入力用!G86</f>
        <v>0</v>
      </c>
      <c r="G76" s="11">
        <f>入力用!J86</f>
        <v>0</v>
      </c>
      <c r="H76" s="9">
        <f>入力用!Q86</f>
        <v>0</v>
      </c>
      <c r="I76" s="9" t="str">
        <f>入力用!X86</f>
        <v xml:space="preserve"> </v>
      </c>
      <c r="J76" s="9" t="e">
        <f>入力用!AE86</f>
        <v>#N/A</v>
      </c>
      <c r="K76" s="90">
        <f>入力用!F86</f>
        <v>0</v>
      </c>
    </row>
    <row r="77" spans="1:11">
      <c r="A77" s="9">
        <f>入力用!A87</f>
        <v>75</v>
      </c>
      <c r="B77" s="9">
        <f>入力用!B87</f>
        <v>0</v>
      </c>
      <c r="C77" s="9">
        <f>入力用!C87</f>
        <v>0</v>
      </c>
      <c r="D77" s="9">
        <f>入力用!E87</f>
        <v>0</v>
      </c>
      <c r="E77" s="9">
        <f>入力用!I87</f>
        <v>0</v>
      </c>
      <c r="F77" s="9">
        <f>入力用!G87</f>
        <v>0</v>
      </c>
      <c r="G77" s="11">
        <f>入力用!J87</f>
        <v>0</v>
      </c>
      <c r="H77" s="9">
        <f>入力用!Q87</f>
        <v>0</v>
      </c>
      <c r="I77" s="9" t="str">
        <f>入力用!X87</f>
        <v xml:space="preserve"> </v>
      </c>
      <c r="J77" s="9" t="e">
        <f>入力用!AE87</f>
        <v>#N/A</v>
      </c>
      <c r="K77" s="90">
        <f>入力用!F87</f>
        <v>0</v>
      </c>
    </row>
    <row r="78" spans="1:11">
      <c r="A78" s="9">
        <f>入力用!A88</f>
        <v>76</v>
      </c>
      <c r="B78" s="9">
        <f>入力用!B88</f>
        <v>0</v>
      </c>
      <c r="C78" s="9">
        <f>入力用!C88</f>
        <v>0</v>
      </c>
      <c r="D78" s="9">
        <f>入力用!E88</f>
        <v>0</v>
      </c>
      <c r="E78" s="9">
        <f>入力用!I88</f>
        <v>0</v>
      </c>
      <c r="F78" s="9">
        <f>入力用!G88</f>
        <v>0</v>
      </c>
      <c r="G78" s="11">
        <f>入力用!J88</f>
        <v>0</v>
      </c>
      <c r="H78" s="9">
        <f>入力用!Q88</f>
        <v>0</v>
      </c>
      <c r="I78" s="9" t="str">
        <f>入力用!X88</f>
        <v xml:space="preserve"> </v>
      </c>
      <c r="J78" s="9" t="e">
        <f>入力用!AE88</f>
        <v>#N/A</v>
      </c>
      <c r="K78" s="90">
        <f>入力用!F88</f>
        <v>0</v>
      </c>
    </row>
    <row r="79" spans="1:11">
      <c r="A79" s="9">
        <f>入力用!A89</f>
        <v>77</v>
      </c>
      <c r="B79" s="9">
        <f>入力用!B89</f>
        <v>0</v>
      </c>
      <c r="C79" s="9">
        <f>入力用!C89</f>
        <v>0</v>
      </c>
      <c r="D79" s="9">
        <f>入力用!E89</f>
        <v>0</v>
      </c>
      <c r="E79" s="9">
        <f>入力用!I89</f>
        <v>0</v>
      </c>
      <c r="F79" s="9">
        <f>入力用!G89</f>
        <v>0</v>
      </c>
      <c r="G79" s="11">
        <f>入力用!J89</f>
        <v>0</v>
      </c>
      <c r="H79" s="9">
        <f>入力用!Q89</f>
        <v>0</v>
      </c>
      <c r="I79" s="9" t="str">
        <f>入力用!X89</f>
        <v xml:space="preserve"> </v>
      </c>
      <c r="J79" s="9" t="e">
        <f>入力用!AE89</f>
        <v>#N/A</v>
      </c>
      <c r="K79" s="90">
        <f>入力用!F89</f>
        <v>0</v>
      </c>
    </row>
    <row r="80" spans="1:11">
      <c r="A80" s="9">
        <f>入力用!A90</f>
        <v>78</v>
      </c>
      <c r="B80" s="9">
        <f>入力用!B90</f>
        <v>0</v>
      </c>
      <c r="C80" s="9">
        <f>入力用!C90</f>
        <v>0</v>
      </c>
      <c r="D80" s="9">
        <f>入力用!E90</f>
        <v>0</v>
      </c>
      <c r="E80" s="9">
        <f>入力用!I90</f>
        <v>0</v>
      </c>
      <c r="F80" s="9">
        <f>入力用!G90</f>
        <v>0</v>
      </c>
      <c r="G80" s="11">
        <f>入力用!J90</f>
        <v>0</v>
      </c>
      <c r="H80" s="9">
        <f>入力用!Q90</f>
        <v>0</v>
      </c>
      <c r="I80" s="9" t="str">
        <f>入力用!X90</f>
        <v xml:space="preserve"> </v>
      </c>
      <c r="J80" s="9" t="e">
        <f>入力用!AE90</f>
        <v>#N/A</v>
      </c>
      <c r="K80" s="90">
        <f>入力用!F90</f>
        <v>0</v>
      </c>
    </row>
    <row r="81" spans="1:11">
      <c r="A81" s="9">
        <f>入力用!A91</f>
        <v>79</v>
      </c>
      <c r="B81" s="9">
        <f>入力用!B91</f>
        <v>0</v>
      </c>
      <c r="C81" s="9">
        <f>入力用!C91</f>
        <v>0</v>
      </c>
      <c r="D81" s="9">
        <f>入力用!E91</f>
        <v>0</v>
      </c>
      <c r="E81" s="9">
        <f>入力用!I91</f>
        <v>0</v>
      </c>
      <c r="F81" s="9">
        <f>入力用!G91</f>
        <v>0</v>
      </c>
      <c r="G81" s="11">
        <f>入力用!J91</f>
        <v>0</v>
      </c>
      <c r="H81" s="9">
        <f>入力用!Q91</f>
        <v>0</v>
      </c>
      <c r="I81" s="9" t="str">
        <f>入力用!X91</f>
        <v xml:space="preserve"> </v>
      </c>
      <c r="J81" s="9" t="e">
        <f>入力用!AE91</f>
        <v>#N/A</v>
      </c>
      <c r="K81" s="90">
        <f>入力用!F91</f>
        <v>0</v>
      </c>
    </row>
    <row r="82" spans="1:11">
      <c r="A82" s="9">
        <f>入力用!A92</f>
        <v>80</v>
      </c>
      <c r="B82" s="9">
        <f>入力用!B92</f>
        <v>0</v>
      </c>
      <c r="C82" s="9">
        <f>入力用!C92</f>
        <v>0</v>
      </c>
      <c r="D82" s="9">
        <f>入力用!E92</f>
        <v>0</v>
      </c>
      <c r="E82" s="9">
        <f>入力用!I92</f>
        <v>0</v>
      </c>
      <c r="F82" s="9">
        <f>入力用!G92</f>
        <v>0</v>
      </c>
      <c r="G82" s="11">
        <f>入力用!J92</f>
        <v>0</v>
      </c>
      <c r="H82" s="9">
        <f>入力用!Q92</f>
        <v>0</v>
      </c>
      <c r="I82" s="9" t="str">
        <f>入力用!X92</f>
        <v xml:space="preserve"> </v>
      </c>
      <c r="J82" s="9" t="e">
        <f>入力用!AE92</f>
        <v>#N/A</v>
      </c>
      <c r="K82" s="90">
        <f>入力用!F92</f>
        <v>0</v>
      </c>
    </row>
    <row r="83" spans="1:11">
      <c r="A83" s="9">
        <f>入力用!A93</f>
        <v>81</v>
      </c>
      <c r="B83" s="9">
        <f>入力用!B93</f>
        <v>0</v>
      </c>
      <c r="C83" s="9">
        <f>入力用!C93</f>
        <v>0</v>
      </c>
      <c r="D83" s="9">
        <f>入力用!E93</f>
        <v>0</v>
      </c>
      <c r="E83" s="9">
        <f>入力用!I93</f>
        <v>0</v>
      </c>
      <c r="F83" s="9">
        <f>入力用!G93</f>
        <v>0</v>
      </c>
      <c r="G83" s="11">
        <f>入力用!J93</f>
        <v>0</v>
      </c>
      <c r="H83" s="9">
        <f>入力用!Q93</f>
        <v>0</v>
      </c>
      <c r="I83" s="9" t="str">
        <f>入力用!X93</f>
        <v xml:space="preserve"> </v>
      </c>
      <c r="J83" s="9" t="e">
        <f>入力用!AE93</f>
        <v>#N/A</v>
      </c>
      <c r="K83" s="90">
        <f>入力用!F93</f>
        <v>0</v>
      </c>
    </row>
    <row r="84" spans="1:11">
      <c r="A84" s="9">
        <f>入力用!A94</f>
        <v>82</v>
      </c>
      <c r="B84" s="9">
        <f>入力用!B94</f>
        <v>0</v>
      </c>
      <c r="C84" s="9">
        <f>入力用!C94</f>
        <v>0</v>
      </c>
      <c r="D84" s="9">
        <f>入力用!E94</f>
        <v>0</v>
      </c>
      <c r="E84" s="9">
        <f>入力用!I94</f>
        <v>0</v>
      </c>
      <c r="F84" s="9">
        <f>入力用!G94</f>
        <v>0</v>
      </c>
      <c r="G84" s="11">
        <f>入力用!J94</f>
        <v>0</v>
      </c>
      <c r="H84" s="9">
        <f>入力用!Q94</f>
        <v>0</v>
      </c>
      <c r="I84" s="9" t="str">
        <f>入力用!X94</f>
        <v xml:space="preserve"> </v>
      </c>
      <c r="J84" s="9" t="e">
        <f>入力用!AE94</f>
        <v>#N/A</v>
      </c>
      <c r="K84" s="90">
        <f>入力用!F94</f>
        <v>0</v>
      </c>
    </row>
    <row r="85" spans="1:11">
      <c r="A85" s="9">
        <f>入力用!A95</f>
        <v>83</v>
      </c>
      <c r="B85" s="9">
        <f>入力用!B95</f>
        <v>0</v>
      </c>
      <c r="C85" s="9">
        <f>入力用!C95</f>
        <v>0</v>
      </c>
      <c r="D85" s="9">
        <f>入力用!E95</f>
        <v>0</v>
      </c>
      <c r="E85" s="9">
        <f>入力用!I95</f>
        <v>0</v>
      </c>
      <c r="F85" s="9">
        <f>入力用!G95</f>
        <v>0</v>
      </c>
      <c r="G85" s="11">
        <f>入力用!J95</f>
        <v>0</v>
      </c>
      <c r="H85" s="9">
        <f>入力用!Q95</f>
        <v>0</v>
      </c>
      <c r="I85" s="9" t="str">
        <f>入力用!X95</f>
        <v xml:space="preserve"> </v>
      </c>
      <c r="J85" s="9" t="e">
        <f>入力用!AE95</f>
        <v>#N/A</v>
      </c>
      <c r="K85" s="90">
        <f>入力用!F95</f>
        <v>0</v>
      </c>
    </row>
    <row r="86" spans="1:11">
      <c r="A86" s="9">
        <f>入力用!A96</f>
        <v>84</v>
      </c>
      <c r="B86" s="9">
        <f>入力用!B96</f>
        <v>0</v>
      </c>
      <c r="C86" s="9">
        <f>入力用!C96</f>
        <v>0</v>
      </c>
      <c r="D86" s="9">
        <f>入力用!E96</f>
        <v>0</v>
      </c>
      <c r="E86" s="9">
        <f>入力用!I96</f>
        <v>0</v>
      </c>
      <c r="F86" s="9">
        <f>入力用!G96</f>
        <v>0</v>
      </c>
      <c r="G86" s="11">
        <f>入力用!J96</f>
        <v>0</v>
      </c>
      <c r="H86" s="9">
        <f>入力用!Q96</f>
        <v>0</v>
      </c>
      <c r="I86" s="9" t="str">
        <f>入力用!X96</f>
        <v xml:space="preserve"> </v>
      </c>
      <c r="J86" s="9" t="e">
        <f>入力用!AE96</f>
        <v>#N/A</v>
      </c>
      <c r="K86" s="90">
        <f>入力用!F96</f>
        <v>0</v>
      </c>
    </row>
    <row r="87" spans="1:11">
      <c r="A87" s="9">
        <f>入力用!A97</f>
        <v>85</v>
      </c>
      <c r="B87" s="9">
        <f>入力用!B97</f>
        <v>0</v>
      </c>
      <c r="C87" s="9">
        <f>入力用!C97</f>
        <v>0</v>
      </c>
      <c r="D87" s="9">
        <f>入力用!E97</f>
        <v>0</v>
      </c>
      <c r="E87" s="9">
        <f>入力用!I97</f>
        <v>0</v>
      </c>
      <c r="F87" s="9">
        <f>入力用!G97</f>
        <v>0</v>
      </c>
      <c r="G87" s="11">
        <f>入力用!J97</f>
        <v>0</v>
      </c>
      <c r="H87" s="9">
        <f>入力用!Q97</f>
        <v>0</v>
      </c>
      <c r="I87" s="9" t="str">
        <f>入力用!X97</f>
        <v xml:space="preserve"> </v>
      </c>
      <c r="J87" s="9" t="e">
        <f>入力用!AE97</f>
        <v>#N/A</v>
      </c>
      <c r="K87" s="90">
        <f>入力用!F97</f>
        <v>0</v>
      </c>
    </row>
    <row r="88" spans="1:11">
      <c r="A88" s="9">
        <f>入力用!A98</f>
        <v>86</v>
      </c>
      <c r="B88" s="9">
        <f>入力用!B98</f>
        <v>0</v>
      </c>
      <c r="C88" s="9">
        <f>入力用!C98</f>
        <v>0</v>
      </c>
      <c r="D88" s="9">
        <f>入力用!E98</f>
        <v>0</v>
      </c>
      <c r="E88" s="9">
        <f>入力用!I98</f>
        <v>0</v>
      </c>
      <c r="F88" s="9">
        <f>入力用!G98</f>
        <v>0</v>
      </c>
      <c r="G88" s="11">
        <f>入力用!J98</f>
        <v>0</v>
      </c>
      <c r="H88" s="9">
        <f>入力用!Q98</f>
        <v>0</v>
      </c>
      <c r="I88" s="9" t="str">
        <f>入力用!X98</f>
        <v xml:space="preserve"> </v>
      </c>
      <c r="J88" s="9" t="e">
        <f>入力用!AE98</f>
        <v>#N/A</v>
      </c>
      <c r="K88" s="90">
        <f>入力用!F98</f>
        <v>0</v>
      </c>
    </row>
    <row r="89" spans="1:11">
      <c r="A89" s="9">
        <f>入力用!A99</f>
        <v>87</v>
      </c>
      <c r="B89" s="9">
        <f>入力用!B99</f>
        <v>0</v>
      </c>
      <c r="C89" s="9">
        <f>入力用!C99</f>
        <v>0</v>
      </c>
      <c r="D89" s="9">
        <f>入力用!E99</f>
        <v>0</v>
      </c>
      <c r="E89" s="9">
        <f>入力用!I99</f>
        <v>0</v>
      </c>
      <c r="F89" s="9">
        <f>入力用!G99</f>
        <v>0</v>
      </c>
      <c r="G89" s="11">
        <f>入力用!J99</f>
        <v>0</v>
      </c>
      <c r="H89" s="9">
        <f>入力用!Q99</f>
        <v>0</v>
      </c>
      <c r="I89" s="9" t="str">
        <f>入力用!X99</f>
        <v xml:space="preserve"> </v>
      </c>
      <c r="J89" s="9" t="e">
        <f>入力用!AE99</f>
        <v>#N/A</v>
      </c>
      <c r="K89" s="90">
        <f>入力用!F99</f>
        <v>0</v>
      </c>
    </row>
    <row r="90" spans="1:11">
      <c r="A90" s="9">
        <f>入力用!A100</f>
        <v>88</v>
      </c>
      <c r="B90" s="9">
        <f>入力用!B100</f>
        <v>0</v>
      </c>
      <c r="C90" s="9">
        <f>入力用!C100</f>
        <v>0</v>
      </c>
      <c r="D90" s="9">
        <f>入力用!E100</f>
        <v>0</v>
      </c>
      <c r="E90" s="9">
        <f>入力用!I100</f>
        <v>0</v>
      </c>
      <c r="F90" s="9">
        <f>入力用!G100</f>
        <v>0</v>
      </c>
      <c r="G90" s="11">
        <f>入力用!J100</f>
        <v>0</v>
      </c>
      <c r="H90" s="9">
        <f>入力用!Q100</f>
        <v>0</v>
      </c>
      <c r="I90" s="9" t="str">
        <f>入力用!X100</f>
        <v xml:space="preserve"> </v>
      </c>
      <c r="J90" s="9" t="e">
        <f>入力用!AE100</f>
        <v>#N/A</v>
      </c>
      <c r="K90" s="90">
        <f>入力用!F100</f>
        <v>0</v>
      </c>
    </row>
    <row r="91" spans="1:11">
      <c r="A91" s="9">
        <f>入力用!A101</f>
        <v>89</v>
      </c>
      <c r="B91" s="9">
        <f>入力用!B101</f>
        <v>0</v>
      </c>
      <c r="C91" s="9">
        <f>入力用!C101</f>
        <v>0</v>
      </c>
      <c r="D91" s="9">
        <f>入力用!E101</f>
        <v>0</v>
      </c>
      <c r="E91" s="9">
        <f>入力用!I101</f>
        <v>0</v>
      </c>
      <c r="F91" s="9">
        <f>入力用!G101</f>
        <v>0</v>
      </c>
      <c r="G91" s="11">
        <f>入力用!J101</f>
        <v>0</v>
      </c>
      <c r="H91" s="9">
        <f>入力用!Q101</f>
        <v>0</v>
      </c>
      <c r="I91" s="9" t="str">
        <f>入力用!X101</f>
        <v xml:space="preserve"> </v>
      </c>
      <c r="J91" s="9" t="e">
        <f>入力用!AE101</f>
        <v>#N/A</v>
      </c>
      <c r="K91" s="90">
        <f>入力用!F101</f>
        <v>0</v>
      </c>
    </row>
    <row r="92" spans="1:11">
      <c r="A92" s="9">
        <f>入力用!A102</f>
        <v>90</v>
      </c>
      <c r="B92" s="9">
        <f>入力用!B102</f>
        <v>0</v>
      </c>
      <c r="C92" s="9">
        <f>入力用!C102</f>
        <v>0</v>
      </c>
      <c r="D92" s="9">
        <f>入力用!E102</f>
        <v>0</v>
      </c>
      <c r="E92" s="9">
        <f>入力用!I102</f>
        <v>0</v>
      </c>
      <c r="F92" s="9">
        <f>入力用!G102</f>
        <v>0</v>
      </c>
      <c r="G92" s="11">
        <f>入力用!J102</f>
        <v>0</v>
      </c>
      <c r="H92" s="9">
        <f>入力用!Q102</f>
        <v>0</v>
      </c>
      <c r="I92" s="9" t="str">
        <f>入力用!X102</f>
        <v xml:space="preserve"> </v>
      </c>
      <c r="J92" s="9" t="e">
        <f>入力用!AE102</f>
        <v>#N/A</v>
      </c>
      <c r="K92" s="90">
        <f>入力用!F102</f>
        <v>0</v>
      </c>
    </row>
    <row r="93" spans="1:11">
      <c r="A93" s="9">
        <f>入力用!A103</f>
        <v>91</v>
      </c>
      <c r="B93" s="9">
        <f>入力用!B103</f>
        <v>0</v>
      </c>
      <c r="C93" s="9">
        <f>入力用!C103</f>
        <v>0</v>
      </c>
      <c r="D93" s="9">
        <f>入力用!E103</f>
        <v>0</v>
      </c>
      <c r="E93" s="9">
        <f>入力用!I103</f>
        <v>0</v>
      </c>
      <c r="F93" s="9">
        <f>入力用!G103</f>
        <v>0</v>
      </c>
      <c r="G93" s="11">
        <f>入力用!J103</f>
        <v>0</v>
      </c>
      <c r="H93" s="9">
        <f>入力用!Q103</f>
        <v>0</v>
      </c>
      <c r="I93" s="9" t="str">
        <f>入力用!X103</f>
        <v xml:space="preserve"> </v>
      </c>
      <c r="J93" s="9" t="e">
        <f>入力用!AE103</f>
        <v>#N/A</v>
      </c>
      <c r="K93" s="90">
        <f>入力用!F103</f>
        <v>0</v>
      </c>
    </row>
    <row r="94" spans="1:11">
      <c r="A94" s="9">
        <f>入力用!A104</f>
        <v>92</v>
      </c>
      <c r="B94" s="9">
        <f>入力用!B104</f>
        <v>0</v>
      </c>
      <c r="C94" s="9">
        <f>入力用!C104</f>
        <v>0</v>
      </c>
      <c r="D94" s="9">
        <f>入力用!E104</f>
        <v>0</v>
      </c>
      <c r="E94" s="9">
        <f>入力用!I104</f>
        <v>0</v>
      </c>
      <c r="F94" s="9">
        <f>入力用!G104</f>
        <v>0</v>
      </c>
      <c r="G94" s="11">
        <f>入力用!J104</f>
        <v>0</v>
      </c>
      <c r="H94" s="9">
        <f>入力用!Q104</f>
        <v>0</v>
      </c>
      <c r="I94" s="9" t="str">
        <f>入力用!X104</f>
        <v xml:space="preserve"> </v>
      </c>
      <c r="J94" s="9" t="e">
        <f>入力用!AE104</f>
        <v>#N/A</v>
      </c>
      <c r="K94" s="90">
        <f>入力用!F104</f>
        <v>0</v>
      </c>
    </row>
    <row r="95" spans="1:11">
      <c r="A95" s="9">
        <f>入力用!A105</f>
        <v>93</v>
      </c>
      <c r="B95" s="9">
        <f>入力用!B105</f>
        <v>0</v>
      </c>
      <c r="C95" s="9">
        <f>入力用!C105</f>
        <v>0</v>
      </c>
      <c r="D95" s="9">
        <f>入力用!E105</f>
        <v>0</v>
      </c>
      <c r="E95" s="9">
        <f>入力用!I105</f>
        <v>0</v>
      </c>
      <c r="F95" s="9">
        <f>入力用!G105</f>
        <v>0</v>
      </c>
      <c r="G95" s="11">
        <f>入力用!J105</f>
        <v>0</v>
      </c>
      <c r="H95" s="9">
        <f>入力用!Q105</f>
        <v>0</v>
      </c>
      <c r="I95" s="9" t="str">
        <f>入力用!X105</f>
        <v xml:space="preserve"> </v>
      </c>
      <c r="J95" s="9" t="e">
        <f>入力用!AE105</f>
        <v>#N/A</v>
      </c>
      <c r="K95" s="90">
        <f>入力用!F105</f>
        <v>0</v>
      </c>
    </row>
    <row r="96" spans="1:11">
      <c r="A96" s="9">
        <f>入力用!A106</f>
        <v>94</v>
      </c>
      <c r="B96" s="9">
        <f>入力用!B106</f>
        <v>0</v>
      </c>
      <c r="C96" s="9">
        <f>入力用!C106</f>
        <v>0</v>
      </c>
      <c r="D96" s="9">
        <f>入力用!E106</f>
        <v>0</v>
      </c>
      <c r="E96" s="9">
        <f>入力用!I106</f>
        <v>0</v>
      </c>
      <c r="F96" s="9">
        <f>入力用!G106</f>
        <v>0</v>
      </c>
      <c r="G96" s="11">
        <f>入力用!J106</f>
        <v>0</v>
      </c>
      <c r="H96" s="9">
        <f>入力用!Q106</f>
        <v>0</v>
      </c>
      <c r="I96" s="9" t="str">
        <f>入力用!X106</f>
        <v xml:space="preserve"> </v>
      </c>
      <c r="J96" s="9" t="e">
        <f>入力用!AE106</f>
        <v>#N/A</v>
      </c>
      <c r="K96" s="90">
        <f>入力用!F106</f>
        <v>0</v>
      </c>
    </row>
    <row r="97" spans="1:11">
      <c r="A97" s="9">
        <f>入力用!A107</f>
        <v>95</v>
      </c>
      <c r="B97" s="9">
        <f>入力用!B107</f>
        <v>0</v>
      </c>
      <c r="C97" s="9">
        <f>入力用!C107</f>
        <v>0</v>
      </c>
      <c r="D97" s="9">
        <f>入力用!E107</f>
        <v>0</v>
      </c>
      <c r="E97" s="9">
        <f>入力用!I107</f>
        <v>0</v>
      </c>
      <c r="F97" s="9">
        <f>入力用!G107</f>
        <v>0</v>
      </c>
      <c r="G97" s="11">
        <f>入力用!J107</f>
        <v>0</v>
      </c>
      <c r="H97" s="9">
        <f>入力用!Q107</f>
        <v>0</v>
      </c>
      <c r="I97" s="9" t="str">
        <f>入力用!X107</f>
        <v xml:space="preserve"> </v>
      </c>
      <c r="J97" s="9" t="e">
        <f>入力用!AE107</f>
        <v>#N/A</v>
      </c>
      <c r="K97" s="90">
        <f>入力用!F107</f>
        <v>0</v>
      </c>
    </row>
    <row r="98" spans="1:11">
      <c r="A98" s="9" t="e">
        <f>入力用!#REF!</f>
        <v>#REF!</v>
      </c>
      <c r="B98" s="9" t="e">
        <f>入力用!#REF!</f>
        <v>#REF!</v>
      </c>
      <c r="C98" s="9" t="e">
        <f>入力用!#REF!</f>
        <v>#REF!</v>
      </c>
      <c r="D98" s="9" t="e">
        <f>入力用!#REF!</f>
        <v>#REF!</v>
      </c>
      <c r="E98" s="9" t="e">
        <f>入力用!#REF!</f>
        <v>#REF!</v>
      </c>
      <c r="F98" s="9" t="e">
        <f>入力用!#REF!</f>
        <v>#REF!</v>
      </c>
      <c r="G98" s="11" t="e">
        <f>入力用!#REF!</f>
        <v>#REF!</v>
      </c>
      <c r="H98" s="9" t="e">
        <f>入力用!#REF!</f>
        <v>#REF!</v>
      </c>
      <c r="I98" s="9" t="e">
        <f>入力用!#REF!</f>
        <v>#REF!</v>
      </c>
      <c r="J98" s="9" t="e">
        <f>入力用!#REF!</f>
        <v>#REF!</v>
      </c>
      <c r="K98" s="90" t="e">
        <f>入力用!#REF!</f>
        <v>#REF!</v>
      </c>
    </row>
    <row r="99" spans="1:11">
      <c r="A99" s="9" t="e">
        <f>入力用!#REF!</f>
        <v>#REF!</v>
      </c>
      <c r="B99" s="9" t="e">
        <f>入力用!#REF!</f>
        <v>#REF!</v>
      </c>
      <c r="C99" s="9" t="e">
        <f>入力用!#REF!</f>
        <v>#REF!</v>
      </c>
      <c r="D99" s="9" t="e">
        <f>入力用!#REF!</f>
        <v>#REF!</v>
      </c>
      <c r="E99" s="9" t="e">
        <f>入力用!#REF!</f>
        <v>#REF!</v>
      </c>
      <c r="F99" s="9" t="e">
        <f>入力用!#REF!</f>
        <v>#REF!</v>
      </c>
      <c r="G99" s="11" t="e">
        <f>入力用!#REF!</f>
        <v>#REF!</v>
      </c>
      <c r="H99" s="9" t="e">
        <f>入力用!#REF!</f>
        <v>#REF!</v>
      </c>
      <c r="I99" s="9" t="e">
        <f>入力用!#REF!</f>
        <v>#REF!</v>
      </c>
      <c r="J99" s="9" t="e">
        <f>入力用!#REF!</f>
        <v>#REF!</v>
      </c>
      <c r="K99" s="90" t="e">
        <f>入力用!#REF!</f>
        <v>#REF!</v>
      </c>
    </row>
    <row r="100" spans="1:11">
      <c r="A100" s="9">
        <f>入力用!A272</f>
        <v>260</v>
      </c>
      <c r="B100" s="9">
        <f>入力用!B272</f>
        <v>0</v>
      </c>
      <c r="C100" s="9">
        <f>入力用!C272</f>
        <v>0</v>
      </c>
      <c r="D100" s="9" t="e">
        <f>入力用!E272</f>
        <v>#N/A</v>
      </c>
      <c r="E100" s="9" t="e">
        <f>入力用!I272</f>
        <v>#N/A</v>
      </c>
      <c r="F100" s="9" t="e">
        <f>入力用!G272</f>
        <v>#N/A</v>
      </c>
      <c r="G100" s="11">
        <f>入力用!J272</f>
        <v>0</v>
      </c>
      <c r="H100" s="9" t="e">
        <f>入力用!Q272</f>
        <v>#N/A</v>
      </c>
      <c r="I100" s="9" t="e">
        <f>入力用!X272</f>
        <v>#N/A</v>
      </c>
      <c r="J100" s="9" t="e">
        <f>入力用!AE272</f>
        <v>#N/A</v>
      </c>
      <c r="K100" s="90">
        <f>入力用!F272</f>
        <v>0</v>
      </c>
    </row>
  </sheetData>
  <sheetProtection password="DD7B" sheet="1"/>
  <phoneticPr fontId="1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入力上の注意</vt:lpstr>
      <vt:lpstr>入力用</vt:lpstr>
      <vt:lpstr>データ</vt:lpstr>
      <vt:lpstr>提出用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</dc:creator>
  <cp:lastModifiedBy>nit</cp:lastModifiedBy>
  <cp:lastPrinted>2022-06-05T00:42:09Z</cp:lastPrinted>
  <dcterms:created xsi:type="dcterms:W3CDTF">2002-06-13T09:48:28Z</dcterms:created>
  <dcterms:modified xsi:type="dcterms:W3CDTF">2022-06-05T08:18:48Z</dcterms:modified>
</cp:coreProperties>
</file>